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6711D95-68A6-4304-83DA-02938FB6A8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opolazione" sheetId="1" r:id="rId1"/>
    <sheet name="RI-SEDI" sheetId="2" r:id="rId2"/>
    <sheet name="RI-UL" sheetId="3" r:id="rId3"/>
    <sheet name="Censimento Agricoltura" sheetId="4" r:id="rId4"/>
    <sheet name="Censimento Non-profit" sheetId="5" r:id="rId5"/>
    <sheet name="Censimento Industria" sheetId="6" r:id="rId6"/>
    <sheet name="Censimento Lavoro" sheetId="7" r:id="rId7"/>
    <sheet name="Censimento Istituz.Pubbliche" sheetId="8" r:id="rId8"/>
    <sheet name="Turismo" sheetId="9" r:id="rId9"/>
    <sheet name="Finanza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0" l="1"/>
  <c r="A1" i="10"/>
  <c r="A1" i="9"/>
  <c r="F7" i="1"/>
  <c r="A1" i="4"/>
  <c r="C14" i="4"/>
  <c r="C15" i="4" s="1"/>
  <c r="C16" i="4" s="1"/>
  <c r="D18" i="4"/>
  <c r="D19" i="4"/>
  <c r="D20" i="4"/>
  <c r="D21" i="4"/>
  <c r="D22" i="4"/>
  <c r="E22" i="4"/>
  <c r="E23" i="4"/>
  <c r="E24" i="4"/>
  <c r="E25" i="4"/>
  <c r="E26" i="4"/>
  <c r="E27" i="4"/>
  <c r="A1" i="6"/>
  <c r="A1" i="8"/>
  <c r="A1" i="7"/>
  <c r="A1" i="2"/>
  <c r="A1" i="3"/>
</calcChain>
</file>

<file path=xl/sharedStrings.xml><?xml version="1.0" encoding="utf-8"?>
<sst xmlns="http://schemas.openxmlformats.org/spreadsheetml/2006/main" count="508" uniqueCount="396">
  <si>
    <t>AGUGLIARO</t>
  </si>
  <si>
    <t>CODICE ISTAT</t>
  </si>
  <si>
    <t>CAP</t>
  </si>
  <si>
    <t>SUPERFICIE IN Kmq</t>
  </si>
  <si>
    <t>001</t>
  </si>
  <si>
    <t>36020</t>
  </si>
  <si>
    <t>Densità (abitante per Kmq)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</si>
  <si>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</si>
  <si>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</si>
  <si>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</si>
  <si>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</si>
  <si>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</si>
  <si>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</si>
  <si>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</si>
  <si>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</si>
  <si>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</si>
  <si>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</si>
  <si>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</si>
  <si>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</si>
  <si>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</si>
  <si>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N. di nuclei familiari</t>
  </si>
  <si>
    <t>n.d.</t>
  </si>
  <si>
    <t>Fonte: Istat - banca dati DEMO</t>
  </si>
  <si>
    <t>A 01 Coltivazioni agricole e produzione di prodotti animali, c...</t>
  </si>
  <si>
    <t>A 02 Silvicoltura ed utilizzo di aree forestali</t>
  </si>
  <si>
    <t>A 03 Pesca e acquacoltura</t>
  </si>
  <si>
    <t>B 05 Estrazione di carbone (esclusa torba)</t>
  </si>
  <si>
    <t>B 07 Estrazione di minerali metalliferi</t>
  </si>
  <si>
    <t>B 08 Altre attività di estrazione di minerali da cave e miniere</t>
  </si>
  <si>
    <t>B 09 Attività dei servizi di supporto all'estrazione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</si>
  <si>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</si>
  <si>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</si>
  <si>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</si>
  <si>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</si>
  <si>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</si>
  <si>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</si>
  <si>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</si>
  <si>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</si>
  <si>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</si>
  <si>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</si>
  <si>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</si>
  <si>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</si>
  <si>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</si>
  <si>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</si>
  <si>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</si>
  <si>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</si>
  <si>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</si>
  <si>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</si>
  <si>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</si>
  <si>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</si>
  <si>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</si>
  <si>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</si>
  <si>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</si>
  <si>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</si>
  <si>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</si>
  <si>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</si>
  <si>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</si>
  <si>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</si>
  <si>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</si>
  <si>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</si>
  <si>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</si>
  <si>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</si>
  <si>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</si>
  <si>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</si>
  <si>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</si>
  <si>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</si>
  <si>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</si>
  <si>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</si>
  <si>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</si>
  <si>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</si>
  <si>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</si>
  <si>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</si>
  <si>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</si>
  <si>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</si>
  <si>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</si>
  <si>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</si>
  <si>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</si>
  <si>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</si>
  <si>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</si>
  <si>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</si>
  <si>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</si>
  <si>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</si>
  <si>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</si>
  <si>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</si>
  <si>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</si>
  <si>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</si>
  <si>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</si>
  <si>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</si>
  <si>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</si>
  <si>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</si>
  <si>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</si>
  <si>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</si>
  <si>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</si>
  <si>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</si>
  <si>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</si>
  <si>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</si>
  <si>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</si>
  <si>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</si>
  <si>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</si>
  <si>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</si>
  <si>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</si>
  <si>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</si>
  <si>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</si>
  <si>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</si>
  <si>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</si>
  <si>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</si>
  <si>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</si>
  <si>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X Imprese non classificate</t>
  </si>
  <si>
    <t>TOTALE</t>
  </si>
  <si>
    <r>
      <rPr>
        <i/>
        <sz val="8"/>
        <rFont val="Arial"/>
        <family val="2"/>
      </rPr>
      <t>Fonte</t>
    </r>
    <r>
      <rPr>
        <sz val="8"/>
        <rFont val="Arial"/>
        <family val="2"/>
      </rPr>
      <t>: Elaborazione CCIAA di Vicenza su dati Infocamere</t>
    </r>
  </si>
  <si>
    <t>di cui Artigiane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</si>
  <si>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</si>
  <si>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</si>
  <si>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</si>
  <si>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</si>
  <si>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</si>
  <si>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</si>
  <si>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</si>
  <si>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</si>
  <si>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</si>
  <si>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</si>
  <si>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</si>
  <si>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</si>
  <si>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</si>
  <si>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</si>
  <si>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</si>
  <si>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</si>
  <si>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</si>
  <si>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</si>
  <si>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</si>
  <si>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</si>
  <si>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</si>
  <si>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</si>
  <si>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</si>
  <si>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</si>
  <si>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</si>
  <si>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</si>
  <si>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n. unità locali non-profit attive e n. risorse umane in organico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</si>
  <si>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</si>
  <si>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</si>
  <si>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</si>
  <si>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</si>
  <si>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</si>
  <si>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</si>
  <si>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</si>
  <si>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</si>
  <si>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</si>
  <si>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</si>
  <si>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</si>
  <si>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</si>
  <si>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</si>
  <si>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</si>
  <si>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</si>
  <si>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</si>
  <si>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</si>
  <si>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rPr>
        <i/>
        <sz val="8"/>
        <rFont val="Arial"/>
        <family val="2"/>
      </rP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</si>
  <si>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</si>
  <si>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</si>
  <si>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</si>
  <si>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</si>
  <si>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</si>
  <si>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</si>
  <si>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</si>
  <si>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</si>
  <si>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</si>
  <si>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</si>
  <si>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</si>
  <si>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</si>
  <si>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</si>
  <si>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</si>
  <si>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</si>
  <si>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</si>
  <si>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</si>
  <si>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</si>
  <si>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</si>
  <si>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</si>
  <si>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</si>
  <si>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</si>
  <si>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</si>
  <si>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</si>
  <si>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</si>
  <si>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</si>
  <si>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</si>
  <si>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</si>
  <si>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</si>
  <si>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</si>
  <si>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</si>
  <si>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</si>
  <si>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</si>
  <si>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</si>
  <si>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</si>
  <si>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</si>
  <si>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</si>
  <si>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</si>
  <si>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</si>
  <si>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</si>
  <si>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</si>
  <si>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</si>
  <si>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</si>
  <si>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</si>
  <si>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</si>
  <si>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</si>
  <si>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</si>
  <si>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</si>
  <si>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</si>
  <si>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</si>
  <si>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</si>
  <si>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</si>
  <si>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</si>
  <si>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</si>
  <si>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</si>
  <si>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</si>
  <si>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</si>
  <si>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</si>
  <si>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</si>
  <si>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</si>
  <si>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</si>
  <si>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</si>
  <si>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</si>
  <si>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</si>
  <si>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</si>
  <si>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</si>
  <si>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</si>
  <si>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</si>
  <si>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</si>
  <si>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</si>
  <si>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</si>
  <si>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</si>
  <si>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</si>
  <si>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</si>
  <si>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</si>
  <si>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</si>
  <si>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</si>
  <si>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</si>
  <si>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</si>
  <si>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</si>
  <si>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</si>
  <si>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</si>
  <si>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</si>
  <si>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</si>
  <si>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</si>
  <si>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</si>
  <si>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</si>
  <si>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</si>
  <si>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</si>
  <si>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</si>
  <si>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</si>
  <si>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</si>
  <si>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</si>
  <si>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</si>
  <si>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</si>
  <si>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</si>
  <si>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</si>
  <si>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</si>
  <si>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</si>
  <si>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</si>
  <si>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</si>
  <si>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</si>
  <si>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</si>
  <si>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</si>
  <si>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</si>
  <si>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</si>
  <si>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</si>
  <si>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</si>
  <si>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</si>
  <si>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</si>
  <si>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</si>
  <si>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</si>
  <si>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</si>
  <si>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</si>
  <si>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</si>
  <si>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</si>
  <si>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</si>
  <si>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</si>
  <si>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</si>
  <si>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</si>
  <si>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</si>
  <si>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</si>
  <si>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</si>
  <si>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</si>
  <si>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</si>
  <si>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</si>
  <si>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</si>
  <si>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</si>
  <si>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</si>
  <si>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</si>
  <si>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</si>
  <si>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</si>
  <si>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</si>
  <si>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</si>
  <si>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</si>
  <si>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</si>
  <si>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</si>
  <si>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</si>
  <si>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</si>
  <si>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</si>
  <si>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</si>
  <si>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</si>
  <si>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</si>
  <si>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</si>
  <si>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</si>
  <si>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</si>
  <si>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</si>
  <si>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</si>
  <si>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</si>
  <si>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</si>
  <si>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</si>
  <si>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</si>
  <si>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</si>
  <si>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</si>
  <si>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</si>
  <si>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</si>
  <si>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</si>
  <si>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</si>
  <si>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</si>
  <si>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</si>
  <si>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</si>
  <si>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</si>
  <si>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</si>
  <si>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</si>
  <si>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</si>
  <si>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</si>
  <si>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</si>
  <si>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</si>
  <si>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</si>
  <si>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</si>
  <si>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</si>
  <si>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</si>
  <si>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</si>
  <si>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</si>
  <si>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</si>
  <si>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</si>
  <si>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</si>
  <si>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</si>
  <si>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</si>
  <si>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</si>
  <si>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</si>
  <si>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</si>
  <si>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</si>
  <si>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</si>
  <si>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</si>
  <si>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</si>
  <si>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</si>
  <si>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</si>
  <si>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</si>
  <si>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</si>
  <si>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</si>
  <si>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</si>
  <si>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</si>
  <si>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</si>
  <si>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</si>
  <si>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</si>
  <si>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</si>
  <si>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Arrivi</t>
  </si>
  <si>
    <t>Presenze</t>
  </si>
  <si>
    <t>Movimento turistico</t>
  </si>
  <si>
    <t>Fonte: Elaborazione CCIAA di Vicenza su dati ISTAT - Regione del Veneto</t>
  </si>
  <si>
    <t>DEPOSITI esclusi PCT</t>
  </si>
  <si>
    <t>IMPIEGHI esclusi PCT</t>
  </si>
  <si>
    <t>SPORTELLI</t>
  </si>
  <si>
    <t>(milioni di euro)</t>
  </si>
  <si>
    <t>(numero)</t>
  </si>
  <si>
    <t>Fonte: Banca d'Italia</t>
  </si>
  <si>
    <t>N.B.: se gli sportelli sono meno di 3 la Banca d'Italia non comunica i dati su impieghi e depositi.</t>
  </si>
  <si>
    <t>CLASSI DI REDDITO 
 IN EURO</t>
  </si>
  <si>
    <t>FREQUENZA</t>
  </si>
  <si>
    <t>AMMONTARE</t>
  </si>
  <si>
    <t xml:space="preserve">minore o uguale a zero euro 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</si>
  <si>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</si>
  <si>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</si>
  <si>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</si>
  <si>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</si>
  <si>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</si>
  <si>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da 75000 a 120000 euro </t>
  </si>
  <si>
    <t xml:space="preserve">oltre 120.000 euro </t>
  </si>
  <si>
    <t>Imponibile per contribuente</t>
  </si>
  <si>
    <t>Imponibile pro-capite</t>
  </si>
  <si>
    <t>Fonte: Elaborazione CCIAA di Vicenza su dati Ministero dell'Economia - Istat</t>
  </si>
  <si>
    <t>N.B.: Anche gli importi non indicati per scarsa numerosità sono pubblicati con ammontare  0.</t>
  </si>
  <si>
    <t>*dati omessi per il rispetto del segreto statistico (art.9 del D.Lgs. 322/1989) o per una bassa copertura dell'indagine.</t>
  </si>
  <si>
    <t/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</si>
  <si>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</si>
  <si>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</si>
  <si>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</si>
  <si>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</si>
  <si>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</si>
  <si>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</si>
  <si>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</si>
  <si>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</si>
  <si>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MOVIMENTO TURISTICO - ANNO 2024</t>
  </si>
  <si>
    <t>DATI BANCARI AL 31/12/2024</t>
  </si>
  <si>
    <t>REDDITO COMPLESSIVO DICHIARATO AI FINI IRPEF 2023</t>
  </si>
  <si>
    <t>Popolazione residente al 31/12/2023</t>
  </si>
  <si>
    <r>
      <t>Fonte:</t>
    </r>
    <r>
      <rPr>
        <sz val="8"/>
        <rFont val="Arial"/>
        <family val="2"/>
      </rPr>
      <t xml:space="preserve"> Istat, Censimento Agricoltura 2020</t>
    </r>
  </si>
  <si>
    <t>Fonte: Istat, Censimento permanente della popolazione e delle abitazioni 2023</t>
  </si>
  <si>
    <t>Fonte: Istat, Censimenti permanenti – Istituzioni Pubbliche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</si>
</sst>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[$€-2]\ * #,##0.00_-;\-[$€-2]\ * #,##0.00_-;_-[$€-2]\ * \-??_-"/>
    <numFmt numFmtId="165" formatCode="#,##0;&quot;- &quot;#,##0;_-&quot; - &quot;"/>
    <numFmt numFmtId="166" formatCode="#,##0.0_-"/>
    <numFmt numFmtId="167" formatCode="#,##0.00_-"/>
    <numFmt numFmtId="168" formatCode="#,##0_-"/>
    <numFmt numFmtId="169" formatCode="_-&quot;L. &quot;* #,##0_-;&quot;-L. &quot;* #,##0_-;_-&quot;L. &quot;* \-_-;_-@_-"/>
    <numFmt numFmtId="170" formatCode="0.0"/>
    <numFmt numFmtId="171" formatCode="#,##0.0"/>
    <numFmt numFmtId="172" formatCode="_-* #,##0.00_-;\-* #,##0.00_-;_-* \-??_-;_-@_-"/>
    <numFmt numFmtId="173" formatCode="#,##0.00_ ;\-#,##0.00\ "/>
    <numFmt numFmtId="174" formatCode="0.0%"/>
    <numFmt numFmtId="17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indexed="3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72" fontId="12" fillId="0" borderId="0" applyFill="0" applyBorder="0" applyAlignment="0" applyProtection="0"/>
    <xf numFmtId="9" fontId="12" fillId="0" borderId="0" applyFill="0" applyBorder="0" applyAlignment="0" applyProtection="0"/>
    <xf numFmtId="164" fontId="12" fillId="0" borderId="0" applyFill="0" applyBorder="0" applyAlignment="0" applyProtection="0"/>
    <xf numFmtId="0" fontId="1" fillId="0" borderId="0"/>
    <xf numFmtId="0" fontId="12" fillId="0" borderId="0"/>
    <xf numFmtId="165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166" fontId="2" fillId="0" borderId="1">
      <alignment horizontal="right" vertical="center"/>
    </xf>
    <xf numFmtId="167" fontId="2" fillId="0" borderId="1">
      <alignment horizontal="right" vertical="center"/>
    </xf>
    <xf numFmtId="49" fontId="2" fillId="0" borderId="1">
      <alignment vertical="center" wrapText="1"/>
    </xf>
    <xf numFmtId="0" fontId="3" fillId="0" borderId="0">
      <alignment horizontal="left" vertical="center"/>
    </xf>
    <xf numFmtId="168" fontId="2" fillId="0" borderId="1">
      <alignment horizontal="right" vertical="center"/>
    </xf>
    <xf numFmtId="49" fontId="4" fillId="2" borderId="2">
      <alignment horizontal="center" vertical="center" wrapText="1"/>
    </xf>
    <xf numFmtId="49" fontId="4" fillId="3" borderId="2">
      <alignment horizontal="center" vertical="center" wrapText="1"/>
    </xf>
    <xf numFmtId="49" fontId="5" fillId="0" borderId="0">
      <alignment horizontal="left" vertical="center"/>
    </xf>
    <xf numFmtId="169" fontId="12" fillId="0" borderId="0" applyFill="0" applyBorder="0" applyAlignment="0" applyProtection="0"/>
    <xf numFmtId="0" fontId="13" fillId="0" borderId="0"/>
    <xf numFmtId="0" fontId="13" fillId="0" borderId="0"/>
  </cellStyleXfs>
  <cellXfs count="159">
    <xf numFmtId="0" fontId="0" fillId="0" borderId="0" xfId="0"/>
    <xf numFmtId="0" fontId="6" fillId="0" borderId="0" xfId="0" applyFont="1"/>
    <xf numFmtId="49" fontId="0" fillId="0" borderId="0" xfId="0" applyNumberFormat="1" applyFont="1"/>
    <xf numFmtId="170" fontId="0" fillId="0" borderId="0" xfId="0" applyNumberFormat="1"/>
    <xf numFmtId="170" fontId="0" fillId="0" borderId="0" xfId="0" applyNumberFormat="1" applyAlignment="1">
      <alignment horizontal="left"/>
    </xf>
    <xf numFmtId="0" fontId="6" fillId="4" borderId="3" xfId="0" applyFont="1" applyFill="1" applyBorder="1" applyAlignment="1"/>
    <xf numFmtId="0" fontId="0" fillId="4" borderId="4" xfId="0" applyFill="1" applyBorder="1" applyAlignment="1"/>
    <xf numFmtId="0" fontId="0" fillId="4" borderId="5" xfId="0" applyFill="1" applyBorder="1" applyAlignment="1"/>
    <xf numFmtId="0" fontId="0" fillId="0" borderId="0" xfId="0" applyAlignment="1"/>
    <xf numFmtId="0" fontId="0" fillId="0" borderId="6" xfId="0" applyFont="1" applyBorder="1" applyAlignment="1"/>
    <xf numFmtId="0" fontId="0" fillId="0" borderId="7" xfId="0" applyFont="1" applyBorder="1" applyAlignment="1"/>
    <xf numFmtId="3" fontId="0" fillId="0" borderId="7" xfId="0" applyNumberFormat="1" applyBorder="1" applyAlignment="1"/>
    <xf numFmtId="0" fontId="6" fillId="0" borderId="6" xfId="0" applyFont="1" applyBorder="1" applyAlignment="1"/>
    <xf numFmtId="3" fontId="0" fillId="0" borderId="7" xfId="0" applyNumberFormat="1" applyFill="1" applyBorder="1" applyAlignment="1"/>
    <xf numFmtId="3" fontId="0" fillId="0" borderId="7" xfId="0" applyNumberFormat="1" applyFont="1" applyFill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right"/>
    </xf>
    <xf numFmtId="0" fontId="8" fillId="4" borderId="7" xfId="0" applyFont="1" applyFill="1" applyBorder="1"/>
    <xf numFmtId="0" fontId="6" fillId="4" borderId="8" xfId="0" applyFont="1" applyFill="1" applyBorder="1" applyAlignment="1">
      <alignment horizontal="center" wrapText="1"/>
    </xf>
    <xf numFmtId="0" fontId="8" fillId="0" borderId="7" xfId="0" applyFont="1" applyFill="1" applyBorder="1"/>
    <xf numFmtId="0" fontId="6" fillId="0" borderId="8" xfId="0" applyFont="1" applyFill="1" applyBorder="1" applyAlignment="1">
      <alignment horizontal="center" wrapText="1"/>
    </xf>
    <xf numFmtId="0" fontId="0" fillId="0" borderId="0" xfId="0" applyFill="1"/>
    <xf numFmtId="0" fontId="0" fillId="0" borderId="7" xfId="0" applyFont="1" applyBorder="1"/>
    <xf numFmtId="0" fontId="0" fillId="0" borderId="7" xfId="0" applyBorder="1" applyAlignment="1">
      <alignment horizontal="right"/>
    </xf>
    <xf numFmtId="0" fontId="6" fillId="0" borderId="7" xfId="0" applyFont="1" applyBorder="1"/>
    <xf numFmtId="0" fontId="6" fillId="0" borderId="7" xfId="0" applyFont="1" applyBorder="1" applyAlignment="1">
      <alignment horizontal="right"/>
    </xf>
    <xf numFmtId="0" fontId="6" fillId="4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4" borderId="9" xfId="0" applyFont="1" applyFill="1" applyBorder="1"/>
    <xf numFmtId="0" fontId="6" fillId="4" borderId="6" xfId="0" applyFont="1" applyFill="1" applyBorder="1"/>
    <xf numFmtId="0" fontId="6" fillId="4" borderId="6" xfId="0" applyFont="1" applyFill="1" applyBorder="1" applyAlignment="1">
      <alignment horizontal="right"/>
    </xf>
    <xf numFmtId="0" fontId="6" fillId="4" borderId="7" xfId="0" applyFont="1" applyFill="1" applyBorder="1"/>
    <xf numFmtId="0" fontId="0" fillId="0" borderId="8" xfId="0" applyBorder="1"/>
    <xf numFmtId="0" fontId="0" fillId="0" borderId="5" xfId="0" applyFont="1" applyBorder="1"/>
    <xf numFmtId="3" fontId="0" fillId="0" borderId="7" xfId="0" applyNumberFormat="1" applyBorder="1"/>
    <xf numFmtId="3" fontId="0" fillId="0" borderId="7" xfId="0" applyNumberFormat="1" applyBorder="1" applyAlignment="1">
      <alignment horizontal="right"/>
    </xf>
    <xf numFmtId="0" fontId="0" fillId="0" borderId="10" xfId="0" applyBorder="1"/>
    <xf numFmtId="0" fontId="0" fillId="0" borderId="9" xfId="0" applyBorder="1"/>
    <xf numFmtId="0" fontId="0" fillId="0" borderId="11" xfId="0" applyFont="1" applyBorder="1"/>
    <xf numFmtId="0" fontId="0" fillId="0" borderId="6" xfId="0" applyBorder="1"/>
    <xf numFmtId="0" fontId="0" fillId="0" borderId="12" xfId="0" applyBorder="1"/>
    <xf numFmtId="0" fontId="0" fillId="0" borderId="0" xfId="0" applyBorder="1"/>
    <xf numFmtId="0" fontId="6" fillId="0" borderId="13" xfId="0" applyFont="1" applyBorder="1"/>
    <xf numFmtId="0" fontId="1" fillId="0" borderId="0" xfId="0" applyFont="1" applyBorder="1"/>
    <xf numFmtId="173" fontId="6" fillId="0" borderId="0" xfId="1" applyNumberFormat="1" applyFont="1" applyFill="1" applyBorder="1" applyAlignment="1" applyProtection="1">
      <alignment horizontal="right"/>
    </xf>
    <xf numFmtId="9" fontId="6" fillId="0" borderId="0" xfId="2" applyFont="1" applyFill="1" applyBorder="1" applyAlignment="1" applyProtection="1"/>
    <xf numFmtId="0" fontId="6" fillId="0" borderId="10" xfId="0" applyFont="1" applyBorder="1"/>
    <xf numFmtId="174" fontId="6" fillId="0" borderId="0" xfId="2" applyNumberFormat="1" applyFont="1" applyFill="1" applyBorder="1" applyAlignment="1" applyProtection="1">
      <alignment horizontal="right"/>
    </xf>
    <xf numFmtId="49" fontId="6" fillId="0" borderId="10" xfId="0" applyNumberFormat="1" applyFont="1" applyBorder="1" applyAlignment="1">
      <alignment horizontal="center"/>
    </xf>
    <xf numFmtId="0" fontId="6" fillId="4" borderId="3" xfId="0" applyFont="1" applyFill="1" applyBorder="1"/>
    <xf numFmtId="9" fontId="6" fillId="4" borderId="11" xfId="2" applyFont="1" applyFill="1" applyBorder="1" applyAlignment="1" applyProtection="1"/>
    <xf numFmtId="9" fontId="6" fillId="4" borderId="8" xfId="2" applyFont="1" applyFill="1" applyBorder="1" applyAlignment="1" applyProtection="1"/>
    <xf numFmtId="0" fontId="6" fillId="0" borderId="9" xfId="0" applyFont="1" applyBorder="1"/>
    <xf numFmtId="0" fontId="6" fillId="0" borderId="6" xfId="0" applyFont="1" applyBorder="1"/>
    <xf numFmtId="4" fontId="6" fillId="0" borderId="14" xfId="0" applyNumberFormat="1" applyFont="1" applyBorder="1"/>
    <xf numFmtId="174" fontId="6" fillId="0" borderId="11" xfId="2" applyNumberFormat="1" applyFont="1" applyFill="1" applyBorder="1" applyAlignment="1" applyProtection="1"/>
    <xf numFmtId="174" fontId="6" fillId="0" borderId="8" xfId="0" applyNumberFormat="1" applyFont="1" applyBorder="1"/>
    <xf numFmtId="4" fontId="0" fillId="0" borderId="3" xfId="0" applyNumberFormat="1" applyBorder="1"/>
    <xf numFmtId="174" fontId="0" fillId="0" borderId="13" xfId="2" applyNumberFormat="1" applyFont="1" applyFill="1" applyBorder="1" applyAlignment="1" applyProtection="1"/>
    <xf numFmtId="174" fontId="0" fillId="0" borderId="9" xfId="0" applyNumberFormat="1" applyBorder="1"/>
    <xf numFmtId="4" fontId="6" fillId="0" borderId="3" xfId="0" applyNumberFormat="1" applyFont="1" applyBorder="1"/>
    <xf numFmtId="174" fontId="1" fillId="0" borderId="13" xfId="2" applyNumberFormat="1" applyFont="1" applyFill="1" applyBorder="1" applyAlignment="1" applyProtection="1"/>
    <xf numFmtId="174" fontId="6" fillId="0" borderId="9" xfId="2" applyNumberFormat="1" applyFont="1" applyFill="1" applyBorder="1" applyAlignment="1" applyProtection="1"/>
    <xf numFmtId="174" fontId="0" fillId="0" borderId="9" xfId="2" applyNumberFormat="1" applyFont="1" applyFill="1" applyBorder="1" applyAlignment="1" applyProtection="1"/>
    <xf numFmtId="174" fontId="0" fillId="0" borderId="14" xfId="2" applyNumberFormat="1" applyFont="1" applyFill="1" applyBorder="1" applyAlignment="1" applyProtection="1"/>
    <xf numFmtId="174" fontId="0" fillId="0" borderId="6" xfId="2" applyNumberFormat="1" applyFont="1" applyFill="1" applyBorder="1" applyAlignment="1" applyProtection="1"/>
    <xf numFmtId="9" fontId="6" fillId="4" borderId="15" xfId="2" applyFont="1" applyFill="1" applyBorder="1" applyAlignment="1" applyProtection="1"/>
    <xf numFmtId="0" fontId="6" fillId="0" borderId="11" xfId="0" applyFont="1" applyBorder="1"/>
    <xf numFmtId="3" fontId="6" fillId="0" borderId="8" xfId="0" applyNumberFormat="1" applyFont="1" applyBorder="1"/>
    <xf numFmtId="3" fontId="0" fillId="0" borderId="15" xfId="0" applyNumberFormat="1" applyBorder="1"/>
    <xf numFmtId="3" fontId="0" fillId="0" borderId="16" xfId="0" applyNumberFormat="1" applyBorder="1"/>
    <xf numFmtId="3" fontId="6" fillId="0" borderId="9" xfId="0" applyNumberFormat="1" applyFont="1" applyBorder="1"/>
    <xf numFmtId="3" fontId="0" fillId="0" borderId="0" xfId="0" applyNumberFormat="1" applyBorder="1"/>
    <xf numFmtId="3" fontId="0" fillId="0" borderId="10" xfId="0" applyNumberFormat="1" applyBorder="1"/>
    <xf numFmtId="0" fontId="6" fillId="0" borderId="3" xfId="0" applyFont="1" applyBorder="1"/>
    <xf numFmtId="3" fontId="6" fillId="0" borderId="7" xfId="0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/>
    <xf numFmtId="0" fontId="6" fillId="4" borderId="11" xfId="0" applyFont="1" applyFill="1" applyBorder="1"/>
    <xf numFmtId="0" fontId="6" fillId="4" borderId="8" xfId="0" applyFont="1" applyFill="1" applyBorder="1"/>
    <xf numFmtId="3" fontId="6" fillId="4" borderId="15" xfId="2" applyNumberFormat="1" applyFont="1" applyFill="1" applyBorder="1" applyAlignment="1" applyProtection="1">
      <alignment horizontal="center"/>
    </xf>
    <xf numFmtId="3" fontId="6" fillId="4" borderId="8" xfId="2" applyNumberFormat="1" applyFont="1" applyFill="1" applyBorder="1" applyAlignment="1" applyProtection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0" fontId="0" fillId="0" borderId="13" xfId="0" applyBorder="1"/>
    <xf numFmtId="0" fontId="6" fillId="0" borderId="8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0" fillId="0" borderId="14" xfId="0" applyBorder="1"/>
    <xf numFmtId="0" fontId="0" fillId="0" borderId="17" xfId="0" applyBorder="1"/>
    <xf numFmtId="0" fontId="1" fillId="0" borderId="6" xfId="0" applyFont="1" applyBorder="1"/>
    <xf numFmtId="0" fontId="1" fillId="0" borderId="9" xfId="0" applyFont="1" applyBorder="1"/>
    <xf numFmtId="0" fontId="6" fillId="4" borderId="4" xfId="0" applyFont="1" applyFill="1" applyBorder="1"/>
    <xf numFmtId="174" fontId="6" fillId="4" borderId="7" xfId="0" applyNumberFormat="1" applyFont="1" applyFill="1" applyBorder="1"/>
    <xf numFmtId="0" fontId="6" fillId="4" borderId="5" xfId="0" applyFont="1" applyFill="1" applyBorder="1"/>
    <xf numFmtId="9" fontId="6" fillId="4" borderId="7" xfId="2" applyFont="1" applyFill="1" applyBorder="1" applyAlignment="1" applyProtection="1">
      <alignment horizontal="center"/>
    </xf>
    <xf numFmtId="3" fontId="0" fillId="0" borderId="8" xfId="0" applyNumberFormat="1" applyBorder="1"/>
    <xf numFmtId="3" fontId="0" fillId="0" borderId="9" xfId="0" applyNumberFormat="1" applyBorder="1"/>
    <xf numFmtId="3" fontId="6" fillId="0" borderId="5" xfId="0" applyNumberFormat="1" applyFont="1" applyBorder="1"/>
    <xf numFmtId="0" fontId="10" fillId="0" borderId="0" xfId="0" applyFont="1"/>
    <xf numFmtId="0" fontId="0" fillId="0" borderId="0" xfId="0" applyFont="1"/>
    <xf numFmtId="0" fontId="6" fillId="4" borderId="4" xfId="0" applyFont="1" applyFill="1" applyBorder="1" applyAlignment="1"/>
    <xf numFmtId="0" fontId="6" fillId="4" borderId="5" xfId="0" applyFont="1" applyFill="1" applyBorder="1" applyAlignment="1"/>
    <xf numFmtId="0" fontId="0" fillId="4" borderId="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left"/>
    </xf>
    <xf numFmtId="0" fontId="0" fillId="0" borderId="0" xfId="0" applyFont="1" applyAlignment="1"/>
    <xf numFmtId="0" fontId="11" fillId="0" borderId="8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171" fontId="0" fillId="0" borderId="7" xfId="1" applyNumberFormat="1" applyFont="1" applyFill="1" applyBorder="1" applyAlignment="1" applyProtection="1">
      <alignment horizontal="right"/>
    </xf>
    <xf numFmtId="3" fontId="0" fillId="0" borderId="7" xfId="1" applyNumberFormat="1" applyFont="1" applyFill="1" applyBorder="1" applyAlignment="1" applyProtection="1">
      <alignment horizontal="right"/>
    </xf>
    <xf numFmtId="0" fontId="7" fillId="0" borderId="0" xfId="0" applyFont="1" applyAlignment="1"/>
    <xf numFmtId="0" fontId="9" fillId="0" borderId="0" xfId="0" applyFont="1" applyAlignment="1"/>
    <xf numFmtId="0" fontId="0" fillId="0" borderId="0" xfId="0" applyFont="1" applyAlignment="1">
      <alignment horizontal="left"/>
    </xf>
    <xf numFmtId="0" fontId="6" fillId="0" borderId="12" xfId="0" applyFont="1" applyBorder="1"/>
    <xf numFmtId="4" fontId="0" fillId="0" borderId="0" xfId="0" applyNumberFormat="1" applyAlignment="1">
      <alignment horizontal="left"/>
    </xf>
    <xf numFmtId="1" fontId="6" fillId="0" borderId="9" xfId="0" applyNumberFormat="1" applyFont="1" applyBorder="1"/>
    <xf numFmtId="1" fontId="0" fillId="0" borderId="9" xfId="0" applyNumberFormat="1" applyBorder="1"/>
    <xf numFmtId="0" fontId="1" fillId="0" borderId="7" xfId="0" applyFont="1" applyBorder="1" applyAlignment="1"/>
    <xf numFmtId="0" fontId="1" fillId="0" borderId="18" xfId="0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0" fillId="0" borderId="0" xfId="0" applyNumberFormat="1" applyFont="1"/>
    <xf numFmtId="0" fontId="11" fillId="4" borderId="0" xfId="4" applyFont="1" applyFill="1" applyAlignment="1">
      <alignment vertical="center"/>
    </xf>
    <xf numFmtId="0" fontId="11" fillId="4" borderId="19" xfId="4" applyFont="1" applyFill="1" applyBorder="1" applyAlignment="1">
      <alignment vertical="center"/>
    </xf>
    <xf numFmtId="0" fontId="11" fillId="4" borderId="23" xfId="4" applyFont="1" applyFill="1" applyBorder="1" applyAlignment="1">
      <alignment horizontal="right" vertical="center"/>
    </xf>
    <xf numFmtId="0" fontId="11" fillId="4" borderId="26" xfId="4" applyFont="1" applyFill="1" applyBorder="1" applyAlignment="1">
      <alignment horizontal="right" vertical="center"/>
    </xf>
    <xf numFmtId="0" fontId="11" fillId="0" borderId="20" xfId="4" applyFont="1" applyBorder="1" applyAlignment="1">
      <alignment horizontal="center" vertical="center"/>
    </xf>
    <xf numFmtId="0" fontId="11" fillId="0" borderId="20" xfId="4" applyFont="1" applyBorder="1" applyAlignment="1">
      <alignment horizontal="right" vertical="center"/>
    </xf>
    <xf numFmtId="0" fontId="9" fillId="0" borderId="21" xfId="0" applyFont="1" applyBorder="1"/>
    <xf numFmtId="175" fontId="1" fillId="0" borderId="21" xfId="1" applyNumberFormat="1" applyFont="1" applyBorder="1" applyAlignment="1"/>
    <xf numFmtId="0" fontId="0" fillId="0" borderId="21" xfId="0" applyBorder="1"/>
    <xf numFmtId="0" fontId="11" fillId="0" borderId="22" xfId="0" applyFont="1" applyBorder="1"/>
    <xf numFmtId="3" fontId="11" fillId="0" borderId="22" xfId="0" applyNumberFormat="1" applyFont="1" applyBorder="1"/>
    <xf numFmtId="0" fontId="11" fillId="0" borderId="13" xfId="4" applyFont="1" applyBorder="1" applyAlignment="1">
      <alignment horizontal="left"/>
    </xf>
    <xf numFmtId="3" fontId="11" fillId="0" borderId="9" xfId="4" applyNumberFormat="1" applyFont="1" applyBorder="1" applyAlignment="1">
      <alignment horizontal="right"/>
    </xf>
    <xf numFmtId="0" fontId="11" fillId="0" borderId="14" xfId="4" applyFont="1" applyBorder="1" applyAlignment="1">
      <alignment horizontal="left"/>
    </xf>
    <xf numFmtId="0" fontId="7" fillId="0" borderId="0" xfId="18" applyFont="1"/>
    <xf numFmtId="0" fontId="7" fillId="0" borderId="0" xfId="19" applyFont="1"/>
    <xf numFmtId="0" fontId="6" fillId="4" borderId="7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9" fontId="6" fillId="4" borderId="3" xfId="2" applyFont="1" applyFill="1" applyBorder="1" applyAlignment="1" applyProtection="1">
      <alignment horizontal="center"/>
    </xf>
    <xf numFmtId="9" fontId="6" fillId="4" borderId="4" xfId="2" applyFont="1" applyFill="1" applyBorder="1" applyAlignment="1" applyProtection="1">
      <alignment horizontal="center"/>
    </xf>
    <xf numFmtId="9" fontId="6" fillId="4" borderId="5" xfId="2" applyFont="1" applyFill="1" applyBorder="1" applyAlignment="1" applyProtection="1">
      <alignment horizontal="center"/>
    </xf>
    <xf numFmtId="0" fontId="6" fillId="4" borderId="7" xfId="0" applyFont="1" applyFill="1" applyBorder="1" applyAlignment="1">
      <alignment horizontal="center" wrapText="1"/>
    </xf>
    <xf numFmtId="3" fontId="6" fillId="4" borderId="7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11" fillId="4" borderId="20" xfId="4" applyFont="1" applyFill="1" applyBorder="1" applyAlignment="1">
      <alignment horizontal="center" vertical="center" wrapText="1"/>
    </xf>
    <xf numFmtId="0" fontId="11" fillId="4" borderId="22" xfId="4" applyFont="1" applyFill="1" applyBorder="1" applyAlignment="1">
      <alignment horizontal="center" vertical="center" wrapText="1"/>
    </xf>
    <xf numFmtId="175" fontId="11" fillId="0" borderId="6" xfId="1" applyNumberFormat="1" applyFont="1" applyBorder="1" applyAlignment="1">
      <alignment horizontal="right" wrapText="1"/>
    </xf>
  </cellXfs>
  <cellStyles count="20">
    <cellStyle name="Euro" xfId="3" xr:uid="{00000000-0005-0000-0000-000000000000}"/>
    <cellStyle name="Migliaia" xfId="1" builtinId="3"/>
    <cellStyle name="Normale" xfId="0" builtinId="0"/>
    <cellStyle name="Normale 2" xfId="4" xr:uid="{00000000-0005-0000-0000-000003000000}"/>
    <cellStyle name="Normale 2 2" xfId="19" xr:uid="{FB543FD8-8790-4E38-B454-B94F6A1EFA57}"/>
    <cellStyle name="Normale 3" xfId="18" xr:uid="{E2DF9D1A-6ED7-4F51-91F3-1B7071DAB398}"/>
    <cellStyle name="Normale 4" xfId="5" xr:uid="{00000000-0005-0000-0000-000004000000}"/>
    <cellStyle name="Nuovo" xfId="6" xr:uid="{00000000-0005-0000-0000-000005000000}"/>
    <cellStyle name="Percentuale" xfId="2" builtinId="5"/>
    <cellStyle name="Percentuale 2" xfId="7" xr:uid="{00000000-0005-0000-0000-000007000000}"/>
    <cellStyle name="Percentuale 4" xfId="8" xr:uid="{00000000-0005-0000-0000-000008000000}"/>
    <cellStyle name="T_decimale(1)" xfId="9" xr:uid="{00000000-0005-0000-0000-000009000000}"/>
    <cellStyle name="T_decimale(2)" xfId="10" xr:uid="{00000000-0005-0000-0000-00000A000000}"/>
    <cellStyle name="T_fiancata" xfId="11" xr:uid="{00000000-0005-0000-0000-00000B000000}"/>
    <cellStyle name="T_fonte" xfId="12" xr:uid="{00000000-0005-0000-0000-00000C000000}"/>
    <cellStyle name="T_intero" xfId="13" xr:uid="{00000000-0005-0000-0000-00000D000000}"/>
    <cellStyle name="T_intestazione" xfId="14" xr:uid="{00000000-0005-0000-0000-00000E000000}"/>
    <cellStyle name="T_intestazione bassa" xfId="15" xr:uid="{00000000-0005-0000-0000-00000F000000}"/>
    <cellStyle name="T_titolo" xfId="16" xr:uid="{00000000-0005-0000-0000-000010000000}"/>
    <cellStyle name="Valuta (0)_Cartel1" xfId="17" xr:uid="{00000000-0005-0000-0000-00001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3D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8" width="8.710937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3</v>
      </c>
    </row>
    <row r="4" spans="1:8" x14ac:dyDescent="0.2">
      <c r="A4" s="2" t="s">
        <v>4</v>
      </c>
      <c r="B4" s="2"/>
      <c r="C4" s="2" t="s">
        <v>5</v>
      </c>
      <c r="D4" s="2"/>
      <c r="E4" s="2" t="s">
        <v>380</v>
      </c>
      <c r="F4" s="124">
        <v>14.7804</v>
      </c>
      <c r="G4" s="2"/>
      <c r="H4" s="2"/>
    </row>
    <row r="6" spans="1:8" x14ac:dyDescent="0.2">
      <c r="B6" s="3"/>
      <c r="F6" t="s">
        <v>6</v>
      </c>
    </row>
    <row r="7" spans="1:8" x14ac:dyDescent="0.2">
      <c r="F7" s="124">
        <f>$D$15/$F$4</f>
        <v>94.178777299667132</v>
      </c>
    </row>
    <row r="8" spans="1:8" x14ac:dyDescent="0.2">
      <c r="F8" s="4"/>
    </row>
    <row r="9" spans="1:8" x14ac:dyDescent="0.2">
      <c r="F9" s="3"/>
    </row>
    <row r="10" spans="1:8" x14ac:dyDescent="0.2">
      <c r="A10" s="5" t="s">
        <v>381</v>
      </c>
      <c r="B10" s="6"/>
      <c r="C10" s="6"/>
      <c r="D10" s="7"/>
      <c r="E10" s="8"/>
      <c r="F10" s="5" t="s">
        <v>7</v>
      </c>
      <c r="G10" s="6"/>
      <c r="H10" s="7"/>
    </row>
    <row r="11" spans="1:8" x14ac:dyDescent="0.2">
      <c r="A11" s="9" t="s">
        <v>8</v>
      </c>
      <c r="B11" s="9" t="s">
        <v>9</v>
      </c>
      <c r="C11" s="9" t="s">
        <v>10</v>
      </c>
      <c r="D11" s="9" t="s">
        <v>11</v>
      </c>
      <c r="E11" s="8"/>
      <c r="F11" s="9" t="s">
        <v>9</v>
      </c>
      <c r="G11" s="9" t="s">
        <v>10</v>
      </c>
      <c r="H11" s="9" t="s">
        <v>11</v>
      </c>
    </row>
    <row r="12" spans="1:8" x14ac:dyDescent="0.2">
      <c r="A12" s="10" t="s">
        <v>12</v>
      </c>
      <c r="B12" s="11">
        <v>77</v>
      </c>
      <c r="C12" s="11">
        <v>107</v>
      </c>
      <c r="D12" s="11">
        <v>184</v>
      </c>
      <c r="E12" s="8"/>
      <c r="F12" s="11">
        <v>5</v>
      </c>
      <c r="G12" s="11">
        <v>6</v>
      </c>
      <c r="H12" s="11">
        <v>11</v>
      </c>
    </row>
    <row r="13" spans="1:8" x14ac:dyDescent="0.2">
      <c r="A13" s="10" t="s">
        <v>13</v>
      </c>
      <c r="B13" s="10">
        <v>451</v>
      </c>
      <c r="C13" s="10">
        <v>431</v>
      </c>
      <c r="D13" s="11">
        <v>882</v>
      </c>
      <c r="E13" s="8"/>
      <c r="F13" s="10">
        <v>25</v>
      </c>
      <c r="G13" s="10">
        <v>21</v>
      </c>
      <c r="H13" s="10">
        <v>46</v>
      </c>
    </row>
    <row r="14" spans="1:8" x14ac:dyDescent="0.2">
      <c r="A14" s="10" t="s">
        <v>14</v>
      </c>
      <c r="B14" s="10">
        <v>157</v>
      </c>
      <c r="C14" s="10">
        <v>169</v>
      </c>
      <c r="D14" s="11">
        <v>326</v>
      </c>
      <c r="E14" s="8"/>
      <c r="F14" s="10">
        <v>0</v>
      </c>
      <c r="G14" s="10">
        <v>1</v>
      </c>
      <c r="H14" s="10">
        <v>1</v>
      </c>
    </row>
    <row r="15" spans="1:8" x14ac:dyDescent="0.2">
      <c r="A15" s="10" t="s">
        <v>15</v>
      </c>
      <c r="B15" s="11">
        <v>685</v>
      </c>
      <c r="C15" s="11">
        <v>707</v>
      </c>
      <c r="D15" s="11">
        <v>1392</v>
      </c>
      <c r="E15" s="8"/>
      <c r="F15" s="11">
        <v>30</v>
      </c>
      <c r="G15" s="11">
        <v>28</v>
      </c>
      <c r="H15" s="11">
        <v>58</v>
      </c>
    </row>
    <row r="16" spans="1:8" x14ac:dyDescent="0.2">
      <c r="A16" s="8"/>
      <c r="B16" s="8"/>
      <c r="C16" s="8"/>
      <c r="D16" s="8"/>
      <c r="E16" s="8"/>
      <c r="F16" s="8"/>
      <c r="G16" s="8"/>
      <c r="H16" s="8"/>
    </row>
    <row r="17" spans="1:8" x14ac:dyDescent="0.2">
      <c r="A17" s="8"/>
      <c r="B17" s="8"/>
      <c r="C17" s="8"/>
      <c r="D17" s="8"/>
      <c r="E17" s="8"/>
      <c r="F17" s="8"/>
      <c r="G17" s="8"/>
      <c r="H17" s="8"/>
    </row>
    <row r="18" spans="1:8" x14ac:dyDescent="0.2">
      <c r="A18" s="8"/>
      <c r="B18" s="8"/>
      <c r="C18" s="8"/>
      <c r="D18" s="8"/>
      <c r="E18" s="8"/>
      <c r="F18" s="8"/>
      <c r="G18" s="8"/>
      <c r="H18" s="8"/>
    </row>
    <row r="19" spans="1:8" x14ac:dyDescent="0.2">
      <c r="A19" s="5" t="s">
        <v>382</v>
      </c>
      <c r="B19" s="6"/>
      <c r="C19" s="6"/>
      <c r="D19" s="7"/>
      <c r="E19" s="8"/>
      <c r="F19" s="8"/>
      <c r="G19" s="8"/>
      <c r="H19" s="8"/>
    </row>
    <row r="20" spans="1:8" x14ac:dyDescent="0.2">
      <c r="A20" s="12"/>
      <c r="B20" s="9" t="s">
        <v>9</v>
      </c>
      <c r="C20" s="9" t="s">
        <v>10</v>
      </c>
      <c r="D20" s="9" t="s">
        <v>11</v>
      </c>
      <c r="E20" s="8"/>
      <c r="F20" s="8"/>
      <c r="G20" s="8"/>
      <c r="H20" s="8"/>
    </row>
    <row r="21" spans="1:8" x14ac:dyDescent="0.2">
      <c r="A21" s="10" t="s">
        <v>383</v>
      </c>
      <c r="B21" s="11">
        <v>698</v>
      </c>
      <c r="C21" s="11">
        <v>704</v>
      </c>
      <c r="D21" s="11">
        <v>1402</v>
      </c>
      <c r="E21" s="8"/>
      <c r="F21" s="8"/>
      <c r="G21" s="8"/>
      <c r="H21" s="8"/>
    </row>
    <row r="22" spans="1:8" x14ac:dyDescent="0.2">
      <c r="A22" s="10" t="s">
        <v>16</v>
      </c>
      <c r="B22" s="11">
        <v>2</v>
      </c>
      <c r="C22" s="11">
        <v>5</v>
      </c>
      <c r="D22" s="11">
        <v>7</v>
      </c>
      <c r="E22" s="8"/>
      <c r="F22" s="8"/>
      <c r="G22" s="8"/>
      <c r="H22" s="8"/>
    </row>
    <row r="23" spans="1:8" x14ac:dyDescent="0.2">
      <c r="A23" s="10" t="s">
        <v>17</v>
      </c>
      <c r="B23" s="11">
        <v>5</v>
      </c>
      <c r="C23" s="11">
        <v>1</v>
      </c>
      <c r="D23" s="11">
        <v>6</v>
      </c>
      <c r="E23" s="8"/>
      <c r="F23" s="8"/>
      <c r="G23" s="8"/>
      <c r="H23" s="8"/>
    </row>
    <row r="24" spans="1:8" x14ac:dyDescent="0.2">
      <c r="A24" s="10" t="s">
        <v>18</v>
      </c>
      <c r="B24" s="11">
        <v>17</v>
      </c>
      <c r="C24" s="11">
        <v>18</v>
      </c>
      <c r="D24" s="11">
        <v>35</v>
      </c>
      <c r="E24" s="8"/>
      <c r="F24" s="8"/>
      <c r="G24" s="8"/>
      <c r="H24" s="8"/>
    </row>
    <row r="25" spans="1:8" x14ac:dyDescent="0.2">
      <c r="A25" s="10" t="s">
        <v>19</v>
      </c>
      <c r="B25" s="11">
        <v>27</v>
      </c>
      <c r="C25" s="11">
        <v>19</v>
      </c>
      <c r="D25" s="11">
        <v>46</v>
      </c>
      <c r="E25" s="8"/>
      <c r="F25" s="8"/>
      <c r="G25" s="8"/>
      <c r="H25" s="8"/>
    </row>
    <row r="26" spans="1:8" ht="12.75" customHeight="1" x14ac:dyDescent="0.2">
      <c r="A26" s="121" t="s">
        <v>384</v>
      </c>
      <c r="B26" s="11">
        <v>685</v>
      </c>
      <c r="C26" s="11">
        <v>707</v>
      </c>
      <c r="D26" s="11">
        <v>1392</v>
      </c>
      <c r="E26" s="8"/>
      <c r="F26" s="8"/>
      <c r="G26" s="8"/>
      <c r="H26" s="8"/>
    </row>
    <row r="27" spans="1:8" x14ac:dyDescent="0.2">
      <c r="A27" s="10" t="s">
        <v>7</v>
      </c>
      <c r="B27" s="13">
        <v>30</v>
      </c>
      <c r="C27" s="13">
        <v>28</v>
      </c>
      <c r="D27" s="11">
        <v>58</v>
      </c>
      <c r="E27" s="8"/>
      <c r="F27" s="8"/>
      <c r="G27" s="8"/>
      <c r="H27" s="8"/>
    </row>
    <row r="28" spans="1:8" x14ac:dyDescent="0.2">
      <c r="A28" s="10"/>
      <c r="B28" s="11"/>
      <c r="C28" s="11"/>
      <c r="D28" s="11"/>
      <c r="E28" s="8"/>
      <c r="F28" s="8"/>
      <c r="G28" s="8"/>
      <c r="H28" s="8"/>
    </row>
    <row r="29" spans="1:8" x14ac:dyDescent="0.2">
      <c r="A29" s="10" t="s">
        <v>20</v>
      </c>
      <c r="B29" s="14" t="s">
        <v>21</v>
      </c>
      <c r="C29" s="11"/>
      <c r="D29" s="11"/>
      <c r="E29" s="8"/>
      <c r="F29" s="8"/>
      <c r="G29" s="8"/>
      <c r="H29" s="8"/>
    </row>
    <row r="31" spans="1:8" x14ac:dyDescent="0.2">
      <c r="A31" s="15" t="s">
        <v>22</v>
      </c>
    </row>
  </sheetData>
  <sheetProtection selectLockedCells="1" selectUnlockedCells="1"/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5"/>
  <sheetViews>
    <sheetView zoomScaleNormal="100" workbookViewId="0">
      <selection sqref="A1:C1"/>
    </sheetView>
  </sheetViews>
  <sheetFormatPr defaultRowHeight="12.75" x14ac:dyDescent="0.2"/>
  <cols>
    <col min="1" max="3" width="19.42578125" customWidth="1"/>
  </cols>
  <sheetData>
    <row r="1" spans="1:3" ht="15.75" x14ac:dyDescent="0.25">
      <c r="A1" s="152" t="str">
        <f>Popolazione!A1</f>
        <v>AGUGLIARO</v>
      </c>
      <c r="B1" s="152"/>
      <c r="C1" s="152"/>
    </row>
    <row r="3" spans="1:3" x14ac:dyDescent="0.2">
      <c r="A3" s="141" t="s">
        <v>390</v>
      </c>
      <c r="B3" s="141"/>
      <c r="C3" s="141"/>
    </row>
    <row r="4" spans="1:3" x14ac:dyDescent="0.2">
      <c r="A4" s="110" t="s">
        <v>357</v>
      </c>
      <c r="B4" s="110" t="s">
        <v>358</v>
      </c>
      <c r="C4" s="110" t="s">
        <v>359</v>
      </c>
    </row>
    <row r="5" spans="1:3" x14ac:dyDescent="0.2">
      <c r="A5" s="111" t="s">
        <v>360</v>
      </c>
      <c r="B5" s="111" t="s">
        <v>360</v>
      </c>
      <c r="C5" s="111" t="s">
        <v>361</v>
      </c>
    </row>
    <row r="6" spans="1:3" x14ac:dyDescent="0.2">
      <c r="A6" s="112">
        <v>0</v>
      </c>
      <c r="B6" s="112">
        <v>0</v>
      </c>
      <c r="C6" s="113">
        <v>0</v>
      </c>
    </row>
    <row r="7" spans="1:3" ht="12.75" customHeight="1" x14ac:dyDescent="0.2">
      <c r="A7" s="103"/>
      <c r="B7" s="103"/>
      <c r="C7" s="103"/>
    </row>
    <row r="8" spans="1:3" ht="12.75" customHeight="1" x14ac:dyDescent="0.2">
      <c r="A8" s="114" t="s">
        <v>362</v>
      </c>
      <c r="B8" s="114"/>
      <c r="C8" s="114"/>
    </row>
    <row r="9" spans="1:3" ht="12.75" customHeight="1" x14ac:dyDescent="0.2">
      <c r="A9" s="115" t="s">
        <v>363</v>
      </c>
      <c r="B9" s="115"/>
      <c r="C9" s="115"/>
    </row>
    <row r="10" spans="1:3" ht="12.75" customHeight="1" x14ac:dyDescent="0.2">
      <c r="A10" s="115"/>
      <c r="B10" s="115"/>
      <c r="C10" s="115"/>
    </row>
    <row r="11" spans="1:3" ht="12.75" customHeight="1" x14ac:dyDescent="0.2">
      <c r="A11" s="116"/>
      <c r="B11" s="116"/>
      <c r="C11" s="116"/>
    </row>
    <row r="12" spans="1:3" ht="12.75" customHeight="1" x14ac:dyDescent="0.2">
      <c r="A12" s="103"/>
      <c r="B12" s="103"/>
      <c r="C12" s="103"/>
    </row>
    <row r="13" spans="1:3" ht="12.75" customHeight="1" x14ac:dyDescent="0.2">
      <c r="A13" s="153" t="s">
        <v>391</v>
      </c>
      <c r="B13" s="154"/>
      <c r="C13" s="155"/>
    </row>
    <row r="14" spans="1:3" ht="25.5" customHeight="1" x14ac:dyDescent="0.2">
      <c r="A14" s="156" t="s">
        <v>364</v>
      </c>
      <c r="B14" s="125"/>
      <c r="C14" s="126"/>
    </row>
    <row r="15" spans="1:3" ht="26.25" customHeight="1" x14ac:dyDescent="0.2">
      <c r="A15" s="157"/>
      <c r="B15" s="127" t="s">
        <v>365</v>
      </c>
      <c r="C15" s="128" t="s">
        <v>366</v>
      </c>
    </row>
    <row r="16" spans="1:3" x14ac:dyDescent="0.2">
      <c r="A16" s="129"/>
      <c r="B16" s="130"/>
      <c r="C16" s="130"/>
    </row>
    <row r="17" spans="1:3" ht="15.75" customHeight="1" x14ac:dyDescent="0.2">
      <c r="A17" s="131" t="s">
        <v>367</v>
      </c>
      <c r="B17" s="132">
        <v>0</v>
      </c>
      <c r="C17" s="132">
        <v>0</v>
      </c>
    </row>
    <row r="18" spans="1:3" x14ac:dyDescent="0.2">
      <c r="A18" s="131" t="s">
        <v>368</v>
      </c>
      <c r="B18" s="132">
        <v>220</v>
      </c>
      <c r="C18" s="132">
        <v>848428</v>
      </c>
    </row>
    <row r="19" spans="1:3" x14ac:dyDescent="0.2">
      <c r="A19" s="131" t="s">
        <v>369</v>
      </c>
      <c r="B19" s="132">
        <v>117</v>
      </c>
      <c r="C19" s="132">
        <v>1476015</v>
      </c>
    </row>
    <row r="20" spans="1:3" x14ac:dyDescent="0.2">
      <c r="A20" s="131" t="s">
        <v>370</v>
      </c>
      <c r="B20" s="132">
        <v>381</v>
      </c>
      <c r="C20" s="132">
        <v>8087948</v>
      </c>
    </row>
    <row r="21" spans="1:3" x14ac:dyDescent="0.2">
      <c r="A21" s="131" t="s">
        <v>371</v>
      </c>
      <c r="B21" s="132">
        <v>300</v>
      </c>
      <c r="C21" s="132">
        <v>10267023</v>
      </c>
    </row>
    <row r="22" spans="1:3" x14ac:dyDescent="0.2">
      <c r="A22" s="131" t="s">
        <v>372</v>
      </c>
      <c r="B22" s="132">
        <v>16</v>
      </c>
      <c r="C22" s="132">
        <v>1039003</v>
      </c>
    </row>
    <row r="23" spans="1:3" x14ac:dyDescent="0.2">
      <c r="A23" s="131" t="s">
        <v>373</v>
      </c>
      <c r="B23" s="132">
        <v>13</v>
      </c>
      <c r="C23" s="132">
        <v>1193896</v>
      </c>
    </row>
    <row r="24" spans="1:3" x14ac:dyDescent="0.2">
      <c r="A24" s="131" t="s">
        <v>374</v>
      </c>
      <c r="B24" s="132">
        <v>8</v>
      </c>
      <c r="C24" s="132">
        <v>1413169</v>
      </c>
    </row>
    <row r="25" spans="1:3" x14ac:dyDescent="0.2">
      <c r="A25" s="131"/>
      <c r="B25" s="133"/>
      <c r="C25" s="133"/>
    </row>
    <row r="26" spans="1:3" x14ac:dyDescent="0.2">
      <c r="A26" s="134" t="s">
        <v>108</v>
      </c>
      <c r="B26" s="135">
        <v>1055</v>
      </c>
      <c r="C26" s="135">
        <v>24325482</v>
      </c>
    </row>
    <row r="27" spans="1:3" x14ac:dyDescent="0.2">
      <c r="A27" s="136" t="s">
        <v>392</v>
      </c>
      <c r="B27" s="46"/>
      <c r="C27" s="135">
        <v>1402</v>
      </c>
    </row>
    <row r="28" spans="1:3" x14ac:dyDescent="0.2">
      <c r="A28" s="136" t="s">
        <v>375</v>
      </c>
      <c r="B28" s="46"/>
      <c r="C28" s="137">
        <v>22712.868347338936</v>
      </c>
    </row>
    <row r="29" spans="1:3" x14ac:dyDescent="0.2">
      <c r="A29" s="138" t="s">
        <v>376</v>
      </c>
      <c r="B29" s="117"/>
      <c r="C29" s="158">
        <f>C26/C27</f>
        <v>17350.557774607703</v>
      </c>
    </row>
    <row r="31" spans="1:3" x14ac:dyDescent="0.2">
      <c r="A31" s="114" t="s">
        <v>377</v>
      </c>
      <c r="B31" s="114"/>
      <c r="C31" s="114"/>
    </row>
    <row r="32" spans="1:3" x14ac:dyDescent="0.2">
      <c r="A32" s="115" t="s">
        <v>378</v>
      </c>
      <c r="B32" s="115"/>
      <c r="C32" s="115"/>
    </row>
    <row r="33" spans="1:3" x14ac:dyDescent="0.2">
      <c r="A33" s="118"/>
      <c r="B33" s="85"/>
      <c r="C33" s="85"/>
    </row>
    <row r="34" spans="1:3" x14ac:dyDescent="0.2">
      <c r="A34" s="118"/>
      <c r="B34" s="85"/>
      <c r="C34" s="85"/>
    </row>
    <row r="35" spans="1:3" x14ac:dyDescent="0.2">
      <c r="A35" s="118"/>
      <c r="B35" s="115"/>
      <c r="C35" s="115"/>
    </row>
  </sheetData>
  <sheetProtection selectLockedCells="1" selectUnlockedCells="1"/>
  <mergeCells count="4">
    <mergeCell ref="A1:C1"/>
    <mergeCell ref="A3:C3"/>
    <mergeCell ref="A13:C13"/>
    <mergeCell ref="A14:A15"/>
  </mergeCells>
  <pageMargins left="0.75" right="0.75" top="1" bottom="1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C90"/>
  <sheetViews>
    <sheetView workbookViewId="0"/>
  </sheetViews>
  <sheetFormatPr defaultRowHeight="12.75" x14ac:dyDescent="0.2"/>
  <cols>
    <col min="1" max="1" width="57.7109375" customWidth="1"/>
    <col min="2" max="3" width="13.85546875" style="16" customWidth="1"/>
  </cols>
  <sheetData>
    <row r="1" spans="1:3" ht="39" x14ac:dyDescent="0.25">
      <c r="A1" s="17" t="str">
        <f>"Comune"&amp;" "&amp;Popolazione!A1</f>
        <v>Comune AGUGLIARO</v>
      </c>
      <c r="B1" s="18" t="s">
        <v>385</v>
      </c>
      <c r="C1" s="18" t="s">
        <v>110</v>
      </c>
    </row>
    <row r="2" spans="1:3" s="21" customFormat="1" ht="15.75" x14ac:dyDescent="0.25">
      <c r="A2" s="19"/>
      <c r="B2" s="20"/>
      <c r="C2" s="20"/>
    </row>
    <row r="3" spans="1:3" x14ac:dyDescent="0.2">
      <c r="A3" s="22" t="s">
        <v>23</v>
      </c>
      <c r="B3" s="23">
        <v>64</v>
      </c>
      <c r="C3" s="23">
        <v>1</v>
      </c>
    </row>
    <row r="4" spans="1:3" x14ac:dyDescent="0.2">
      <c r="A4" s="22" t="s">
        <v>24</v>
      </c>
      <c r="B4" s="23">
        <v>1</v>
      </c>
      <c r="C4" s="23">
        <v>1</v>
      </c>
    </row>
    <row r="5" spans="1:3" x14ac:dyDescent="0.2">
      <c r="A5" s="22" t="s">
        <v>25</v>
      </c>
      <c r="B5" s="23">
        <v>0</v>
      </c>
      <c r="C5" s="23">
        <v>0</v>
      </c>
    </row>
    <row r="6" spans="1:3" x14ac:dyDescent="0.2">
      <c r="A6" s="22" t="s">
        <v>26</v>
      </c>
      <c r="B6" s="23">
        <v>0</v>
      </c>
      <c r="C6" s="23">
        <v>0</v>
      </c>
    </row>
    <row r="7" spans="1:3" x14ac:dyDescent="0.2">
      <c r="A7" s="22" t="s">
        <v>27</v>
      </c>
      <c r="B7" s="23">
        <v>0</v>
      </c>
      <c r="C7" s="23">
        <v>0</v>
      </c>
    </row>
    <row r="8" spans="1:3" x14ac:dyDescent="0.2">
      <c r="A8" s="22" t="s">
        <v>28</v>
      </c>
      <c r="B8" s="23">
        <v>0</v>
      </c>
      <c r="C8" s="23">
        <v>0</v>
      </c>
    </row>
    <row r="9" spans="1:3" x14ac:dyDescent="0.2">
      <c r="A9" s="22" t="s">
        <v>29</v>
      </c>
      <c r="B9" s="23">
        <v>0</v>
      </c>
      <c r="C9" s="23">
        <v>0</v>
      </c>
    </row>
    <row r="10" spans="1:3" x14ac:dyDescent="0.2">
      <c r="A10" s="22" t="s">
        <v>30</v>
      </c>
      <c r="B10" s="23">
        <v>0</v>
      </c>
      <c r="C10" s="23">
        <v>0</v>
      </c>
    </row>
    <row r="11" spans="1:3" x14ac:dyDescent="0.2">
      <c r="A11" s="22" t="s">
        <v>31</v>
      </c>
      <c r="B11" s="23">
        <v>0</v>
      </c>
      <c r="C11" s="23">
        <v>0</v>
      </c>
    </row>
    <row r="12" spans="1:3" x14ac:dyDescent="0.2">
      <c r="A12" s="22" t="s">
        <v>32</v>
      </c>
      <c r="B12" s="23">
        <v>0</v>
      </c>
      <c r="C12" s="23">
        <v>0</v>
      </c>
    </row>
    <row r="13" spans="1:3" x14ac:dyDescent="0.2">
      <c r="A13" s="22" t="s">
        <v>33</v>
      </c>
      <c r="B13" s="23">
        <v>0</v>
      </c>
      <c r="C13" s="23">
        <v>0</v>
      </c>
    </row>
    <row r="14" spans="1:3" x14ac:dyDescent="0.2">
      <c r="A14" s="22" t="s">
        <v>34</v>
      </c>
      <c r="B14" s="23">
        <v>3</v>
      </c>
      <c r="C14" s="23">
        <v>2</v>
      </c>
    </row>
    <row r="15" spans="1:3" x14ac:dyDescent="0.2">
      <c r="A15" s="22" t="s">
        <v>35</v>
      </c>
      <c r="B15" s="23">
        <v>0</v>
      </c>
      <c r="C15" s="23">
        <v>0</v>
      </c>
    </row>
    <row r="16" spans="1:3" x14ac:dyDescent="0.2">
      <c r="A16" s="22" t="s">
        <v>36</v>
      </c>
      <c r="B16" s="23">
        <v>2</v>
      </c>
      <c r="C16" s="23">
        <v>1</v>
      </c>
    </row>
    <row r="17" spans="1:3" x14ac:dyDescent="0.2">
      <c r="A17" s="22" t="s">
        <v>37</v>
      </c>
      <c r="B17" s="23">
        <v>0</v>
      </c>
      <c r="C17" s="23">
        <v>0</v>
      </c>
    </row>
    <row r="18" spans="1:3" x14ac:dyDescent="0.2">
      <c r="A18" s="22" t="s">
        <v>38</v>
      </c>
      <c r="B18" s="23">
        <v>0</v>
      </c>
      <c r="C18" s="23">
        <v>0</v>
      </c>
    </row>
    <row r="19" spans="1:3" x14ac:dyDescent="0.2">
      <c r="A19" s="22" t="s">
        <v>39</v>
      </c>
      <c r="B19" s="23">
        <v>0</v>
      </c>
      <c r="C19" s="23">
        <v>0</v>
      </c>
    </row>
    <row r="20" spans="1:3" x14ac:dyDescent="0.2">
      <c r="A20" s="22" t="s">
        <v>40</v>
      </c>
      <c r="B20" s="23">
        <v>0</v>
      </c>
      <c r="C20" s="23">
        <v>0</v>
      </c>
    </row>
    <row r="21" spans="1:3" x14ac:dyDescent="0.2">
      <c r="A21" s="22" t="s">
        <v>41</v>
      </c>
      <c r="B21" s="23">
        <v>0</v>
      </c>
      <c r="C21" s="23">
        <v>0</v>
      </c>
    </row>
    <row r="22" spans="1:3" x14ac:dyDescent="0.2">
      <c r="A22" s="22" t="s">
        <v>42</v>
      </c>
      <c r="B22" s="23">
        <v>0</v>
      </c>
      <c r="C22" s="23">
        <v>0</v>
      </c>
    </row>
    <row r="23" spans="1:3" x14ac:dyDescent="0.2">
      <c r="A23" s="22" t="s">
        <v>43</v>
      </c>
      <c r="B23" s="23">
        <v>0</v>
      </c>
      <c r="C23" s="23">
        <v>0</v>
      </c>
    </row>
    <row r="24" spans="1:3" x14ac:dyDescent="0.2">
      <c r="A24" s="22" t="s">
        <v>44</v>
      </c>
      <c r="B24" s="23">
        <v>0</v>
      </c>
      <c r="C24" s="23">
        <v>0</v>
      </c>
    </row>
    <row r="25" spans="1:3" x14ac:dyDescent="0.2">
      <c r="A25" s="22" t="s">
        <v>45</v>
      </c>
      <c r="B25" s="23">
        <v>7</v>
      </c>
      <c r="C25" s="23">
        <v>3</v>
      </c>
    </row>
    <row r="26" spans="1:3" x14ac:dyDescent="0.2">
      <c r="A26" s="22" t="s">
        <v>46</v>
      </c>
      <c r="B26" s="23">
        <v>1</v>
      </c>
      <c r="C26" s="23">
        <v>1</v>
      </c>
    </row>
    <row r="27" spans="1:3" x14ac:dyDescent="0.2">
      <c r="A27" s="22" t="s">
        <v>47</v>
      </c>
      <c r="B27" s="23">
        <v>0</v>
      </c>
      <c r="C27" s="23">
        <v>0</v>
      </c>
    </row>
    <row r="28" spans="1:3" x14ac:dyDescent="0.2">
      <c r="A28" s="22" t="s">
        <v>48</v>
      </c>
      <c r="B28" s="23">
        <v>4</v>
      </c>
      <c r="C28" s="23">
        <v>1</v>
      </c>
    </row>
    <row r="29" spans="1:3" x14ac:dyDescent="0.2">
      <c r="A29" s="22" t="s">
        <v>49</v>
      </c>
      <c r="B29" s="23">
        <v>0</v>
      </c>
      <c r="C29" s="23">
        <v>0</v>
      </c>
    </row>
    <row r="30" spans="1:3" x14ac:dyDescent="0.2">
      <c r="A30" s="22" t="s">
        <v>50</v>
      </c>
      <c r="B30" s="23">
        <v>0</v>
      </c>
      <c r="C30" s="23">
        <v>0</v>
      </c>
    </row>
    <row r="31" spans="1:3" x14ac:dyDescent="0.2">
      <c r="A31" s="22" t="s">
        <v>51</v>
      </c>
      <c r="B31" s="23">
        <v>0</v>
      </c>
      <c r="C31" s="23">
        <v>0</v>
      </c>
    </row>
    <row r="32" spans="1:3" x14ac:dyDescent="0.2">
      <c r="A32" s="22" t="s">
        <v>52</v>
      </c>
      <c r="B32" s="23">
        <v>1</v>
      </c>
      <c r="C32" s="23">
        <v>1</v>
      </c>
    </row>
    <row r="33" spans="1:3" x14ac:dyDescent="0.2">
      <c r="A33" s="22" t="s">
        <v>53</v>
      </c>
      <c r="B33" s="23">
        <v>3</v>
      </c>
      <c r="C33" s="23">
        <v>2</v>
      </c>
    </row>
    <row r="34" spans="1:3" x14ac:dyDescent="0.2">
      <c r="A34" s="22" t="s">
        <v>54</v>
      </c>
      <c r="B34" s="23">
        <v>2</v>
      </c>
      <c r="C34" s="23">
        <v>0</v>
      </c>
    </row>
    <row r="35" spans="1:3" x14ac:dyDescent="0.2">
      <c r="A35" s="22" t="s">
        <v>55</v>
      </c>
      <c r="B35" s="23">
        <v>0</v>
      </c>
      <c r="C35" s="23">
        <v>0</v>
      </c>
    </row>
    <row r="36" spans="1:3" x14ac:dyDescent="0.2">
      <c r="A36" s="22" t="s">
        <v>56</v>
      </c>
      <c r="B36" s="23">
        <v>0</v>
      </c>
      <c r="C36" s="23">
        <v>0</v>
      </c>
    </row>
    <row r="37" spans="1:3" x14ac:dyDescent="0.2">
      <c r="A37" s="22" t="s">
        <v>57</v>
      </c>
      <c r="B37" s="23">
        <v>0</v>
      </c>
      <c r="C37" s="23">
        <v>0</v>
      </c>
    </row>
    <row r="38" spans="1:3" x14ac:dyDescent="0.2">
      <c r="A38" s="22" t="s">
        <v>58</v>
      </c>
      <c r="B38" s="23">
        <v>0</v>
      </c>
      <c r="C38" s="23">
        <v>0</v>
      </c>
    </row>
    <row r="39" spans="1:3" x14ac:dyDescent="0.2">
      <c r="A39" s="22" t="s">
        <v>59</v>
      </c>
      <c r="B39" s="23">
        <v>5</v>
      </c>
      <c r="C39" s="23">
        <v>3</v>
      </c>
    </row>
    <row r="40" spans="1:3" x14ac:dyDescent="0.2">
      <c r="A40" s="22" t="s">
        <v>60</v>
      </c>
      <c r="B40" s="23">
        <v>0</v>
      </c>
      <c r="C40" s="23">
        <v>0</v>
      </c>
    </row>
    <row r="41" spans="1:3" x14ac:dyDescent="0.2">
      <c r="A41" s="22" t="s">
        <v>61</v>
      </c>
      <c r="B41" s="23">
        <v>14</v>
      </c>
      <c r="C41" s="23">
        <v>14</v>
      </c>
    </row>
    <row r="42" spans="1:3" x14ac:dyDescent="0.2">
      <c r="A42" s="22" t="s">
        <v>62</v>
      </c>
      <c r="B42" s="23">
        <v>11</v>
      </c>
      <c r="C42" s="23">
        <v>5</v>
      </c>
    </row>
    <row r="43" spans="1:3" x14ac:dyDescent="0.2">
      <c r="A43" s="22" t="s">
        <v>63</v>
      </c>
      <c r="B43" s="23">
        <v>11</v>
      </c>
      <c r="C43" s="23">
        <v>0</v>
      </c>
    </row>
    <row r="44" spans="1:3" x14ac:dyDescent="0.2">
      <c r="A44" s="22" t="s">
        <v>64</v>
      </c>
      <c r="B44" s="23">
        <v>6</v>
      </c>
      <c r="C44" s="23">
        <v>0</v>
      </c>
    </row>
    <row r="45" spans="1:3" x14ac:dyDescent="0.2">
      <c r="A45" s="22" t="s">
        <v>65</v>
      </c>
      <c r="B45" s="23">
        <v>3</v>
      </c>
      <c r="C45" s="23">
        <v>2</v>
      </c>
    </row>
    <row r="46" spans="1:3" x14ac:dyDescent="0.2">
      <c r="A46" s="22" t="s">
        <v>66</v>
      </c>
      <c r="B46" s="23">
        <v>0</v>
      </c>
      <c r="C46" s="23">
        <v>0</v>
      </c>
    </row>
    <row r="47" spans="1:3" x14ac:dyDescent="0.2">
      <c r="A47" s="22" t="s">
        <v>67</v>
      </c>
      <c r="B47" s="23">
        <v>0</v>
      </c>
      <c r="C47" s="23">
        <v>0</v>
      </c>
    </row>
    <row r="48" spans="1:3" x14ac:dyDescent="0.2">
      <c r="A48" s="22" t="s">
        <v>68</v>
      </c>
      <c r="B48" s="23">
        <v>0</v>
      </c>
      <c r="C48" s="23">
        <v>0</v>
      </c>
    </row>
    <row r="49" spans="1:3" x14ac:dyDescent="0.2">
      <c r="A49" s="22" t="s">
        <v>69</v>
      </c>
      <c r="B49" s="23">
        <v>0</v>
      </c>
      <c r="C49" s="23">
        <v>0</v>
      </c>
    </row>
    <row r="50" spans="1:3" x14ac:dyDescent="0.2">
      <c r="A50" s="22" t="s">
        <v>70</v>
      </c>
      <c r="B50" s="23">
        <v>0</v>
      </c>
      <c r="C50" s="23">
        <v>0</v>
      </c>
    </row>
    <row r="51" spans="1:3" x14ac:dyDescent="0.2">
      <c r="A51" s="22" t="s">
        <v>71</v>
      </c>
      <c r="B51" s="23">
        <v>4</v>
      </c>
      <c r="C51" s="23">
        <v>1</v>
      </c>
    </row>
    <row r="52" spans="1:3" x14ac:dyDescent="0.2">
      <c r="A52" s="22" t="s">
        <v>72</v>
      </c>
      <c r="B52" s="23">
        <v>0</v>
      </c>
      <c r="C52" s="23">
        <v>0</v>
      </c>
    </row>
    <row r="53" spans="1:3" x14ac:dyDescent="0.2">
      <c r="A53" s="22" t="s">
        <v>73</v>
      </c>
      <c r="B53" s="23">
        <v>0</v>
      </c>
      <c r="C53" s="23">
        <v>0</v>
      </c>
    </row>
    <row r="54" spans="1:3" x14ac:dyDescent="0.2">
      <c r="A54" s="22" t="s">
        <v>74</v>
      </c>
      <c r="B54" s="23">
        <v>0</v>
      </c>
      <c r="C54" s="23">
        <v>0</v>
      </c>
    </row>
    <row r="55" spans="1:3" x14ac:dyDescent="0.2">
      <c r="A55" s="22" t="s">
        <v>75</v>
      </c>
      <c r="B55" s="23">
        <v>0</v>
      </c>
      <c r="C55" s="23">
        <v>0</v>
      </c>
    </row>
    <row r="56" spans="1:3" x14ac:dyDescent="0.2">
      <c r="A56" s="22" t="s">
        <v>76</v>
      </c>
      <c r="B56" s="23">
        <v>0</v>
      </c>
      <c r="C56" s="23">
        <v>0</v>
      </c>
    </row>
    <row r="57" spans="1:3" x14ac:dyDescent="0.2">
      <c r="A57" s="22" t="s">
        <v>77</v>
      </c>
      <c r="B57" s="23">
        <v>0</v>
      </c>
      <c r="C57" s="23">
        <v>0</v>
      </c>
    </row>
    <row r="58" spans="1:3" x14ac:dyDescent="0.2">
      <c r="A58" s="22" t="s">
        <v>78</v>
      </c>
      <c r="B58" s="23">
        <v>0</v>
      </c>
      <c r="C58" s="23">
        <v>0</v>
      </c>
    </row>
    <row r="59" spans="1:3" x14ac:dyDescent="0.2">
      <c r="A59" s="22" t="s">
        <v>79</v>
      </c>
      <c r="B59" s="23">
        <v>0</v>
      </c>
      <c r="C59" s="23">
        <v>0</v>
      </c>
    </row>
    <row r="60" spans="1:3" x14ac:dyDescent="0.2">
      <c r="A60" s="22" t="s">
        <v>80</v>
      </c>
      <c r="B60" s="23">
        <v>0</v>
      </c>
      <c r="C60" s="23">
        <v>0</v>
      </c>
    </row>
    <row r="61" spans="1:3" x14ac:dyDescent="0.2">
      <c r="A61" s="22" t="s">
        <v>81</v>
      </c>
      <c r="B61" s="23">
        <v>6</v>
      </c>
      <c r="C61" s="23">
        <v>0</v>
      </c>
    </row>
    <row r="62" spans="1:3" x14ac:dyDescent="0.2">
      <c r="A62" s="22" t="s">
        <v>82</v>
      </c>
      <c r="B62" s="23">
        <v>0</v>
      </c>
      <c r="C62" s="23">
        <v>0</v>
      </c>
    </row>
    <row r="63" spans="1:3" x14ac:dyDescent="0.2">
      <c r="A63" s="22" t="s">
        <v>83</v>
      </c>
      <c r="B63" s="23">
        <v>1</v>
      </c>
      <c r="C63" s="23">
        <v>0</v>
      </c>
    </row>
    <row r="64" spans="1:3" x14ac:dyDescent="0.2">
      <c r="A64" s="22" t="s">
        <v>84</v>
      </c>
      <c r="B64" s="23">
        <v>0</v>
      </c>
      <c r="C64" s="23">
        <v>0</v>
      </c>
    </row>
    <row r="65" spans="1:3" x14ac:dyDescent="0.2">
      <c r="A65" s="22" t="s">
        <v>85</v>
      </c>
      <c r="B65" s="23">
        <v>0</v>
      </c>
      <c r="C65" s="23">
        <v>0</v>
      </c>
    </row>
    <row r="66" spans="1:3" x14ac:dyDescent="0.2">
      <c r="A66" s="22" t="s">
        <v>86</v>
      </c>
      <c r="B66" s="23">
        <v>1</v>
      </c>
      <c r="C66" s="23">
        <v>0</v>
      </c>
    </row>
    <row r="67" spans="1:3" x14ac:dyDescent="0.2">
      <c r="A67" s="22" t="s">
        <v>87</v>
      </c>
      <c r="B67" s="23">
        <v>2</v>
      </c>
      <c r="C67" s="23">
        <v>0</v>
      </c>
    </row>
    <row r="68" spans="1:3" x14ac:dyDescent="0.2">
      <c r="A68" s="22" t="s">
        <v>88</v>
      </c>
      <c r="B68" s="23">
        <v>0</v>
      </c>
      <c r="C68" s="23">
        <v>0</v>
      </c>
    </row>
    <row r="69" spans="1:3" x14ac:dyDescent="0.2">
      <c r="A69" s="22" t="s">
        <v>89</v>
      </c>
      <c r="B69" s="23">
        <v>0</v>
      </c>
      <c r="C69" s="23">
        <v>0</v>
      </c>
    </row>
    <row r="70" spans="1:3" x14ac:dyDescent="0.2">
      <c r="A70" s="22" t="s">
        <v>90</v>
      </c>
      <c r="B70" s="23">
        <v>0</v>
      </c>
      <c r="C70" s="23">
        <v>0</v>
      </c>
    </row>
    <row r="71" spans="1:3" x14ac:dyDescent="0.2">
      <c r="A71" s="22" t="s">
        <v>91</v>
      </c>
      <c r="B71" s="23">
        <v>0</v>
      </c>
      <c r="C71" s="23">
        <v>0</v>
      </c>
    </row>
    <row r="72" spans="1:3" x14ac:dyDescent="0.2">
      <c r="A72" s="22" t="s">
        <v>92</v>
      </c>
      <c r="B72" s="23">
        <v>0</v>
      </c>
      <c r="C72" s="23">
        <v>0</v>
      </c>
    </row>
    <row r="73" spans="1:3" x14ac:dyDescent="0.2">
      <c r="A73" s="22" t="s">
        <v>93</v>
      </c>
      <c r="B73" s="23">
        <v>0</v>
      </c>
      <c r="C73" s="23">
        <v>0</v>
      </c>
    </row>
    <row r="74" spans="1:3" x14ac:dyDescent="0.2">
      <c r="A74" s="22" t="s">
        <v>94</v>
      </c>
      <c r="B74" s="23">
        <v>1</v>
      </c>
      <c r="C74" s="23">
        <v>0</v>
      </c>
    </row>
    <row r="75" spans="1:3" x14ac:dyDescent="0.2">
      <c r="A75" s="22" t="s">
        <v>95</v>
      </c>
      <c r="B75" s="23">
        <v>0</v>
      </c>
      <c r="C75" s="23">
        <v>0</v>
      </c>
    </row>
    <row r="76" spans="1:3" x14ac:dyDescent="0.2">
      <c r="A76" s="22" t="s">
        <v>96</v>
      </c>
      <c r="B76" s="23">
        <v>0</v>
      </c>
      <c r="C76" s="23">
        <v>0</v>
      </c>
    </row>
    <row r="77" spans="1:3" x14ac:dyDescent="0.2">
      <c r="A77" s="22" t="s">
        <v>97</v>
      </c>
      <c r="B77" s="23">
        <v>0</v>
      </c>
      <c r="C77" s="23">
        <v>0</v>
      </c>
    </row>
    <row r="78" spans="1:3" x14ac:dyDescent="0.2">
      <c r="A78" s="22" t="s">
        <v>98</v>
      </c>
      <c r="B78" s="23">
        <v>1</v>
      </c>
      <c r="C78" s="23">
        <v>0</v>
      </c>
    </row>
    <row r="79" spans="1:3" x14ac:dyDescent="0.2">
      <c r="A79" s="22" t="s">
        <v>99</v>
      </c>
      <c r="B79" s="23">
        <v>0</v>
      </c>
      <c r="C79" s="23">
        <v>0</v>
      </c>
    </row>
    <row r="80" spans="1:3" x14ac:dyDescent="0.2">
      <c r="A80" s="22" t="s">
        <v>100</v>
      </c>
      <c r="B80" s="23">
        <v>1</v>
      </c>
      <c r="C80" s="23">
        <v>1</v>
      </c>
    </row>
    <row r="81" spans="1:3" x14ac:dyDescent="0.2">
      <c r="A81" s="22" t="s">
        <v>101</v>
      </c>
      <c r="B81" s="23">
        <v>0</v>
      </c>
      <c r="C81" s="23">
        <v>0</v>
      </c>
    </row>
    <row r="82" spans="1:3" x14ac:dyDescent="0.2">
      <c r="A82" s="22" t="s">
        <v>102</v>
      </c>
      <c r="B82" s="23">
        <v>0</v>
      </c>
      <c r="C82" s="23">
        <v>0</v>
      </c>
    </row>
    <row r="83" spans="1:3" x14ac:dyDescent="0.2">
      <c r="A83" s="22" t="s">
        <v>103</v>
      </c>
      <c r="B83" s="23">
        <v>0</v>
      </c>
      <c r="C83" s="23">
        <v>0</v>
      </c>
    </row>
    <row r="84" spans="1:3" x14ac:dyDescent="0.2">
      <c r="A84" s="22" t="s">
        <v>104</v>
      </c>
      <c r="B84" s="23">
        <v>0</v>
      </c>
      <c r="C84" s="23">
        <v>0</v>
      </c>
    </row>
    <row r="85" spans="1:3" x14ac:dyDescent="0.2">
      <c r="A85" s="22" t="s">
        <v>105</v>
      </c>
      <c r="B85" s="23">
        <v>0</v>
      </c>
      <c r="C85" s="23">
        <v>0</v>
      </c>
    </row>
    <row r="86" spans="1:3" x14ac:dyDescent="0.2">
      <c r="A86" s="22" t="s">
        <v>106</v>
      </c>
      <c r="B86" s="23">
        <v>6</v>
      </c>
      <c r="C86" s="23">
        <v>6</v>
      </c>
    </row>
    <row r="87" spans="1:3" x14ac:dyDescent="0.2">
      <c r="A87" s="22" t="s">
        <v>107</v>
      </c>
      <c r="B87" s="23">
        <v>6</v>
      </c>
      <c r="C87" s="23">
        <v>0</v>
      </c>
    </row>
    <row r="88" spans="1:3" x14ac:dyDescent="0.2">
      <c r="A88" s="24" t="s">
        <v>108</v>
      </c>
      <c r="B88" s="25">
        <v>167</v>
      </c>
      <c r="C88" s="25">
        <v>45</v>
      </c>
    </row>
    <row r="89" spans="1:3" x14ac:dyDescent="0.2">
      <c r="B89"/>
      <c r="C89"/>
    </row>
    <row r="90" spans="1:3" x14ac:dyDescent="0.2">
      <c r="A90" s="15" t="s">
        <v>109</v>
      </c>
      <c r="B90"/>
      <c r="C90"/>
    </row>
  </sheetData>
  <sheetProtection selectLockedCells="1" selectUnlockedCells="1"/>
  <pageMargins left="0.78749999999999998" right="0.78749999999999998" top="0.39374999999999999" bottom="0.39374999999999999" header="0.51181102362204722" footer="0.5118110236220472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customWidth="1"/>
    <col min="2" max="4" width="12.42578125" customWidth="1"/>
  </cols>
  <sheetData>
    <row r="1" spans="1:4" ht="39" x14ac:dyDescent="0.25">
      <c r="A1" s="17" t="str">
        <f>"Comune"&amp;" "&amp;Popolazione!A1</f>
        <v>Comune AGUGLIARO</v>
      </c>
      <c r="B1" s="26" t="s">
        <v>386</v>
      </c>
      <c r="C1" s="26" t="s">
        <v>110</v>
      </c>
      <c r="D1" s="26" t="s">
        <v>387</v>
      </c>
    </row>
    <row r="2" spans="1:4" s="21" customFormat="1" ht="15.75" x14ac:dyDescent="0.25">
      <c r="A2" s="19"/>
      <c r="B2" s="27"/>
      <c r="C2" s="27"/>
      <c r="D2" s="27"/>
    </row>
    <row r="3" spans="1:4" x14ac:dyDescent="0.2">
      <c r="A3" s="22" t="s">
        <v>23</v>
      </c>
      <c r="B3" s="23">
        <v>68</v>
      </c>
      <c r="C3" s="23">
        <v>1</v>
      </c>
      <c r="D3" s="23">
        <v>31</v>
      </c>
    </row>
    <row r="4" spans="1:4" x14ac:dyDescent="0.2">
      <c r="A4" s="22" t="s">
        <v>24</v>
      </c>
      <c r="B4" s="23">
        <v>1</v>
      </c>
      <c r="C4" s="16">
        <v>1</v>
      </c>
      <c r="D4" s="23">
        <v>1</v>
      </c>
    </row>
    <row r="5" spans="1:4" x14ac:dyDescent="0.2">
      <c r="A5" s="22" t="s">
        <v>25</v>
      </c>
      <c r="B5" s="23">
        <v>0</v>
      </c>
      <c r="C5" s="23">
        <v>0</v>
      </c>
      <c r="D5" s="23">
        <v>0</v>
      </c>
    </row>
    <row r="6" spans="1:4" x14ac:dyDescent="0.2">
      <c r="A6" s="22" t="s">
        <v>26</v>
      </c>
      <c r="B6" s="23">
        <v>0</v>
      </c>
      <c r="C6" s="23">
        <v>0</v>
      </c>
      <c r="D6" s="23">
        <v>0</v>
      </c>
    </row>
    <row r="7" spans="1:4" x14ac:dyDescent="0.2">
      <c r="A7" s="22" t="s">
        <v>27</v>
      </c>
      <c r="B7" s="23">
        <v>0</v>
      </c>
      <c r="C7" s="23">
        <v>0</v>
      </c>
      <c r="D7" s="23">
        <v>0</v>
      </c>
    </row>
    <row r="8" spans="1:4" x14ac:dyDescent="0.2">
      <c r="A8" s="22" t="s">
        <v>28</v>
      </c>
      <c r="B8" s="23">
        <v>0</v>
      </c>
      <c r="C8" s="23">
        <v>0</v>
      </c>
      <c r="D8" s="23">
        <v>0</v>
      </c>
    </row>
    <row r="9" spans="1:4" x14ac:dyDescent="0.2">
      <c r="A9" s="22" t="s">
        <v>29</v>
      </c>
      <c r="B9" s="23">
        <v>0</v>
      </c>
      <c r="C9" s="23">
        <v>0</v>
      </c>
      <c r="D9" s="23">
        <v>0</v>
      </c>
    </row>
    <row r="10" spans="1:4" x14ac:dyDescent="0.2">
      <c r="A10" s="22" t="s">
        <v>30</v>
      </c>
      <c r="B10" s="23">
        <v>0</v>
      </c>
      <c r="C10" s="23">
        <v>0</v>
      </c>
      <c r="D10" s="23">
        <v>0</v>
      </c>
    </row>
    <row r="11" spans="1:4" x14ac:dyDescent="0.2">
      <c r="A11" s="22" t="s">
        <v>31</v>
      </c>
      <c r="B11" s="23">
        <v>0</v>
      </c>
      <c r="C11" s="23">
        <v>0</v>
      </c>
      <c r="D11" s="23">
        <v>0</v>
      </c>
    </row>
    <row r="12" spans="1:4" x14ac:dyDescent="0.2">
      <c r="A12" s="22" t="s">
        <v>32</v>
      </c>
      <c r="B12" s="23">
        <v>0</v>
      </c>
      <c r="C12" s="23">
        <v>0</v>
      </c>
      <c r="D12" s="23">
        <v>0</v>
      </c>
    </row>
    <row r="13" spans="1:4" x14ac:dyDescent="0.2">
      <c r="A13" s="22" t="s">
        <v>33</v>
      </c>
      <c r="B13" s="23">
        <v>0</v>
      </c>
      <c r="C13" s="23">
        <v>0</v>
      </c>
      <c r="D13" s="23">
        <v>0</v>
      </c>
    </row>
    <row r="14" spans="1:4" x14ac:dyDescent="0.2">
      <c r="A14" s="22" t="s">
        <v>34</v>
      </c>
      <c r="B14" s="23">
        <v>3</v>
      </c>
      <c r="C14" s="23">
        <v>2</v>
      </c>
      <c r="D14" s="23">
        <v>8</v>
      </c>
    </row>
    <row r="15" spans="1:4" x14ac:dyDescent="0.2">
      <c r="A15" s="22" t="s">
        <v>35</v>
      </c>
      <c r="B15" s="23">
        <v>0</v>
      </c>
      <c r="C15" s="23">
        <v>0</v>
      </c>
      <c r="D15" s="23">
        <v>0</v>
      </c>
    </row>
    <row r="16" spans="1:4" x14ac:dyDescent="0.2">
      <c r="A16" s="22" t="s">
        <v>36</v>
      </c>
      <c r="B16" s="23">
        <v>2</v>
      </c>
      <c r="C16" s="23">
        <v>1</v>
      </c>
      <c r="D16" s="23">
        <v>2</v>
      </c>
    </row>
    <row r="17" spans="1:4" x14ac:dyDescent="0.2">
      <c r="A17" s="22" t="s">
        <v>37</v>
      </c>
      <c r="B17" s="23">
        <v>0</v>
      </c>
      <c r="C17" s="23">
        <v>0</v>
      </c>
      <c r="D17" s="23">
        <v>0</v>
      </c>
    </row>
    <row r="18" spans="1:4" x14ac:dyDescent="0.2">
      <c r="A18" s="22" t="s">
        <v>38</v>
      </c>
      <c r="B18" s="23">
        <v>0</v>
      </c>
      <c r="C18" s="23">
        <v>0</v>
      </c>
      <c r="D18" s="23">
        <v>0</v>
      </c>
    </row>
    <row r="19" spans="1:4" x14ac:dyDescent="0.2">
      <c r="A19" s="22" t="s">
        <v>39</v>
      </c>
      <c r="B19" s="23">
        <v>0</v>
      </c>
      <c r="C19" s="23">
        <v>0</v>
      </c>
      <c r="D19" s="23">
        <v>0</v>
      </c>
    </row>
    <row r="20" spans="1:4" x14ac:dyDescent="0.2">
      <c r="A20" s="22" t="s">
        <v>40</v>
      </c>
      <c r="B20" s="23">
        <v>0</v>
      </c>
      <c r="C20" s="23">
        <v>0</v>
      </c>
      <c r="D20" s="23">
        <v>0</v>
      </c>
    </row>
    <row r="21" spans="1:4" x14ac:dyDescent="0.2">
      <c r="A21" s="22" t="s">
        <v>41</v>
      </c>
      <c r="B21" s="23">
        <v>0</v>
      </c>
      <c r="C21" s="23">
        <v>0</v>
      </c>
      <c r="D21" s="23">
        <v>0</v>
      </c>
    </row>
    <row r="22" spans="1:4" x14ac:dyDescent="0.2">
      <c r="A22" s="22" t="s">
        <v>42</v>
      </c>
      <c r="B22" s="23">
        <v>0</v>
      </c>
      <c r="C22" s="23">
        <v>0</v>
      </c>
      <c r="D22" s="23">
        <v>0</v>
      </c>
    </row>
    <row r="23" spans="1:4" x14ac:dyDescent="0.2">
      <c r="A23" s="22" t="s">
        <v>43</v>
      </c>
      <c r="B23" s="23">
        <v>1</v>
      </c>
      <c r="C23" s="23">
        <v>0</v>
      </c>
      <c r="D23" s="23">
        <v>0</v>
      </c>
    </row>
    <row r="24" spans="1:4" x14ac:dyDescent="0.2">
      <c r="A24" s="22" t="s">
        <v>44</v>
      </c>
      <c r="B24" s="23">
        <v>0</v>
      </c>
      <c r="C24" s="23">
        <v>0</v>
      </c>
      <c r="D24" s="23">
        <v>0</v>
      </c>
    </row>
    <row r="25" spans="1:4" x14ac:dyDescent="0.2">
      <c r="A25" s="22" t="s">
        <v>45</v>
      </c>
      <c r="B25" s="23">
        <v>8</v>
      </c>
      <c r="C25" s="23">
        <v>3</v>
      </c>
      <c r="D25" s="23">
        <v>41</v>
      </c>
    </row>
    <row r="26" spans="1:4" x14ac:dyDescent="0.2">
      <c r="A26" s="22" t="s">
        <v>46</v>
      </c>
      <c r="B26" s="23">
        <v>1</v>
      </c>
      <c r="C26" s="23">
        <v>1</v>
      </c>
      <c r="D26" s="23">
        <v>6</v>
      </c>
    </row>
    <row r="27" spans="1:4" x14ac:dyDescent="0.2">
      <c r="A27" s="22" t="s">
        <v>47</v>
      </c>
      <c r="B27" s="23">
        <v>0</v>
      </c>
      <c r="C27" s="23">
        <v>0</v>
      </c>
      <c r="D27" s="23">
        <v>0</v>
      </c>
    </row>
    <row r="28" spans="1:4" x14ac:dyDescent="0.2">
      <c r="A28" s="22" t="s">
        <v>48</v>
      </c>
      <c r="B28" s="23">
        <v>4</v>
      </c>
      <c r="C28" s="23">
        <v>1</v>
      </c>
      <c r="D28" s="23">
        <v>29</v>
      </c>
    </row>
    <row r="29" spans="1:4" x14ac:dyDescent="0.2">
      <c r="A29" s="22" t="s">
        <v>49</v>
      </c>
      <c r="B29" s="23">
        <v>0</v>
      </c>
      <c r="C29" s="23">
        <v>0</v>
      </c>
      <c r="D29" s="23">
        <v>0</v>
      </c>
    </row>
    <row r="30" spans="1:4" x14ac:dyDescent="0.2">
      <c r="A30" s="22" t="s">
        <v>50</v>
      </c>
      <c r="B30" s="23">
        <v>0</v>
      </c>
      <c r="C30" s="23">
        <v>0</v>
      </c>
      <c r="D30" s="23">
        <v>0</v>
      </c>
    </row>
    <row r="31" spans="1:4" x14ac:dyDescent="0.2">
      <c r="A31" s="22" t="s">
        <v>51</v>
      </c>
      <c r="B31" s="23">
        <v>0</v>
      </c>
      <c r="C31" s="23">
        <v>0</v>
      </c>
      <c r="D31" s="23">
        <v>0</v>
      </c>
    </row>
    <row r="32" spans="1:4" x14ac:dyDescent="0.2">
      <c r="A32" s="22" t="s">
        <v>52</v>
      </c>
      <c r="B32" s="23">
        <v>1</v>
      </c>
      <c r="C32" s="23">
        <v>1</v>
      </c>
      <c r="D32" s="23">
        <v>1</v>
      </c>
    </row>
    <row r="33" spans="1:4" x14ac:dyDescent="0.2">
      <c r="A33" s="22" t="s">
        <v>53</v>
      </c>
      <c r="B33" s="23">
        <v>3</v>
      </c>
      <c r="C33" s="23">
        <v>2</v>
      </c>
      <c r="D33" s="23">
        <v>8</v>
      </c>
    </row>
    <row r="34" spans="1:4" x14ac:dyDescent="0.2">
      <c r="A34" s="22" t="s">
        <v>54</v>
      </c>
      <c r="B34" s="23">
        <v>2</v>
      </c>
      <c r="C34" s="23">
        <v>0</v>
      </c>
      <c r="D34" s="23">
        <v>10</v>
      </c>
    </row>
    <row r="35" spans="1:4" x14ac:dyDescent="0.2">
      <c r="A35" s="22" t="s">
        <v>55</v>
      </c>
      <c r="B35" s="23">
        <v>0</v>
      </c>
      <c r="C35" s="23">
        <v>0</v>
      </c>
      <c r="D35" s="23">
        <v>0</v>
      </c>
    </row>
    <row r="36" spans="1:4" x14ac:dyDescent="0.2">
      <c r="A36" s="22" t="s">
        <v>56</v>
      </c>
      <c r="B36" s="23">
        <v>0</v>
      </c>
      <c r="C36" s="23">
        <v>0</v>
      </c>
      <c r="D36" s="23">
        <v>0</v>
      </c>
    </row>
    <row r="37" spans="1:4" x14ac:dyDescent="0.2">
      <c r="A37" s="22" t="s">
        <v>57</v>
      </c>
      <c r="B37" s="23">
        <v>0</v>
      </c>
      <c r="C37" s="23">
        <v>0</v>
      </c>
      <c r="D37" s="23">
        <v>0</v>
      </c>
    </row>
    <row r="38" spans="1:4" x14ac:dyDescent="0.2">
      <c r="A38" s="22" t="s">
        <v>58</v>
      </c>
      <c r="B38" s="23">
        <v>0</v>
      </c>
      <c r="C38" s="23">
        <v>0</v>
      </c>
      <c r="D38" s="23">
        <v>0</v>
      </c>
    </row>
    <row r="39" spans="1:4" x14ac:dyDescent="0.2">
      <c r="A39" s="22" t="s">
        <v>59</v>
      </c>
      <c r="B39" s="23">
        <v>6</v>
      </c>
      <c r="C39" s="23">
        <v>3</v>
      </c>
      <c r="D39" s="23">
        <v>5</v>
      </c>
    </row>
    <row r="40" spans="1:4" x14ac:dyDescent="0.2">
      <c r="A40" s="22" t="s">
        <v>60</v>
      </c>
      <c r="B40" s="23">
        <v>0</v>
      </c>
      <c r="C40" s="23">
        <v>0</v>
      </c>
      <c r="D40" s="23">
        <v>0</v>
      </c>
    </row>
    <row r="41" spans="1:4" x14ac:dyDescent="0.2">
      <c r="A41" s="22" t="s">
        <v>61</v>
      </c>
      <c r="B41" s="23">
        <v>19</v>
      </c>
      <c r="C41" s="23">
        <v>16</v>
      </c>
      <c r="D41" s="23">
        <v>80</v>
      </c>
    </row>
    <row r="42" spans="1:4" x14ac:dyDescent="0.2">
      <c r="A42" s="22" t="s">
        <v>62</v>
      </c>
      <c r="B42" s="23">
        <v>12</v>
      </c>
      <c r="C42" s="23">
        <v>5</v>
      </c>
      <c r="D42" s="23">
        <v>19</v>
      </c>
    </row>
    <row r="43" spans="1:4" x14ac:dyDescent="0.2">
      <c r="A43" s="22" t="s">
        <v>63</v>
      </c>
      <c r="B43" s="23">
        <v>16</v>
      </c>
      <c r="C43" s="23">
        <v>0</v>
      </c>
      <c r="D43" s="23">
        <v>27</v>
      </c>
    </row>
    <row r="44" spans="1:4" x14ac:dyDescent="0.2">
      <c r="A44" s="22" t="s">
        <v>64</v>
      </c>
      <c r="B44" s="23">
        <v>7</v>
      </c>
      <c r="C44" s="23">
        <v>0</v>
      </c>
      <c r="D44" s="23">
        <v>8</v>
      </c>
    </row>
    <row r="45" spans="1:4" x14ac:dyDescent="0.2">
      <c r="A45" s="22" t="s">
        <v>65</v>
      </c>
      <c r="B45" s="23">
        <v>4</v>
      </c>
      <c r="C45" s="23">
        <v>2</v>
      </c>
      <c r="D45" s="23">
        <v>5</v>
      </c>
    </row>
    <row r="46" spans="1:4" x14ac:dyDescent="0.2">
      <c r="A46" s="22" t="s">
        <v>66</v>
      </c>
      <c r="B46" s="23">
        <v>0</v>
      </c>
      <c r="C46" s="23">
        <v>0</v>
      </c>
      <c r="D46" s="23">
        <v>0</v>
      </c>
    </row>
    <row r="47" spans="1:4" x14ac:dyDescent="0.2">
      <c r="A47" s="22" t="s">
        <v>67</v>
      </c>
      <c r="B47" s="23">
        <v>0</v>
      </c>
      <c r="C47" s="23">
        <v>0</v>
      </c>
      <c r="D47" s="23">
        <v>0</v>
      </c>
    </row>
    <row r="48" spans="1:4" x14ac:dyDescent="0.2">
      <c r="A48" s="22" t="s">
        <v>68</v>
      </c>
      <c r="B48" s="23">
        <v>1</v>
      </c>
      <c r="C48" s="23">
        <v>0</v>
      </c>
      <c r="D48" s="23">
        <v>0</v>
      </c>
    </row>
    <row r="49" spans="1:4" x14ac:dyDescent="0.2">
      <c r="A49" s="22" t="s">
        <v>69</v>
      </c>
      <c r="B49" s="23">
        <v>1</v>
      </c>
      <c r="C49" s="23">
        <v>0</v>
      </c>
      <c r="D49" s="23">
        <v>4</v>
      </c>
    </row>
    <row r="50" spans="1:4" x14ac:dyDescent="0.2">
      <c r="A50" s="22" t="s">
        <v>70</v>
      </c>
      <c r="B50" s="23">
        <v>1</v>
      </c>
      <c r="C50" s="23">
        <v>0</v>
      </c>
      <c r="D50" s="23">
        <v>2</v>
      </c>
    </row>
    <row r="51" spans="1:4" x14ac:dyDescent="0.2">
      <c r="A51" s="22" t="s">
        <v>71</v>
      </c>
      <c r="B51" s="23">
        <v>9</v>
      </c>
      <c r="C51" s="23">
        <v>1</v>
      </c>
      <c r="D51" s="23">
        <v>40</v>
      </c>
    </row>
    <row r="52" spans="1:4" x14ac:dyDescent="0.2">
      <c r="A52" s="22" t="s">
        <v>72</v>
      </c>
      <c r="B52" s="23">
        <v>0</v>
      </c>
      <c r="C52" s="23">
        <v>0</v>
      </c>
      <c r="D52" s="23">
        <v>0</v>
      </c>
    </row>
    <row r="53" spans="1:4" x14ac:dyDescent="0.2">
      <c r="A53" s="22" t="s">
        <v>73</v>
      </c>
      <c r="B53" s="23">
        <v>1</v>
      </c>
      <c r="C53" s="23">
        <v>0</v>
      </c>
      <c r="D53" s="23">
        <v>0</v>
      </c>
    </row>
    <row r="54" spans="1:4" x14ac:dyDescent="0.2">
      <c r="A54" s="22" t="s">
        <v>74</v>
      </c>
      <c r="B54" s="23">
        <v>0</v>
      </c>
      <c r="C54" s="23">
        <v>0</v>
      </c>
      <c r="D54" s="23">
        <v>0</v>
      </c>
    </row>
    <row r="55" spans="1:4" x14ac:dyDescent="0.2">
      <c r="A55" s="22" t="s">
        <v>75</v>
      </c>
      <c r="B55" s="23">
        <v>0</v>
      </c>
      <c r="C55" s="23">
        <v>0</v>
      </c>
      <c r="D55" s="23">
        <v>0</v>
      </c>
    </row>
    <row r="56" spans="1:4" x14ac:dyDescent="0.2">
      <c r="A56" s="22" t="s">
        <v>76</v>
      </c>
      <c r="B56" s="23">
        <v>0</v>
      </c>
      <c r="C56" s="23">
        <v>0</v>
      </c>
      <c r="D56" s="23">
        <v>0</v>
      </c>
    </row>
    <row r="57" spans="1:4" x14ac:dyDescent="0.2">
      <c r="A57" s="22" t="s">
        <v>77</v>
      </c>
      <c r="B57" s="23">
        <v>0</v>
      </c>
      <c r="C57" s="23">
        <v>0</v>
      </c>
      <c r="D57" s="23">
        <v>0</v>
      </c>
    </row>
    <row r="58" spans="1:4" x14ac:dyDescent="0.2">
      <c r="A58" s="22" t="s">
        <v>78</v>
      </c>
      <c r="B58" s="23">
        <v>0</v>
      </c>
      <c r="C58" s="23">
        <v>0</v>
      </c>
      <c r="D58" s="23">
        <v>0</v>
      </c>
    </row>
    <row r="59" spans="1:4" x14ac:dyDescent="0.2">
      <c r="A59" s="22" t="s">
        <v>79</v>
      </c>
      <c r="B59" s="23">
        <v>0</v>
      </c>
      <c r="C59" s="23">
        <v>0</v>
      </c>
      <c r="D59" s="23">
        <v>0</v>
      </c>
    </row>
    <row r="60" spans="1:4" x14ac:dyDescent="0.2">
      <c r="A60" s="22" t="s">
        <v>80</v>
      </c>
      <c r="B60" s="23">
        <v>0</v>
      </c>
      <c r="C60" s="23">
        <v>0</v>
      </c>
      <c r="D60" s="23">
        <v>0</v>
      </c>
    </row>
    <row r="61" spans="1:4" x14ac:dyDescent="0.2">
      <c r="A61" s="22" t="s">
        <v>81</v>
      </c>
      <c r="B61" s="23">
        <v>6</v>
      </c>
      <c r="C61" s="23">
        <v>0</v>
      </c>
      <c r="D61" s="23">
        <v>5</v>
      </c>
    </row>
    <row r="62" spans="1:4" x14ac:dyDescent="0.2">
      <c r="A62" s="22" t="s">
        <v>82</v>
      </c>
      <c r="B62" s="23">
        <v>0</v>
      </c>
      <c r="C62" s="23">
        <v>0</v>
      </c>
      <c r="D62" s="23">
        <v>0</v>
      </c>
    </row>
    <row r="63" spans="1:4" x14ac:dyDescent="0.2">
      <c r="A63" s="22" t="s">
        <v>83</v>
      </c>
      <c r="B63" s="23">
        <v>2</v>
      </c>
      <c r="C63" s="23">
        <v>0</v>
      </c>
      <c r="D63" s="23">
        <v>0</v>
      </c>
    </row>
    <row r="64" spans="1:4" x14ac:dyDescent="0.2">
      <c r="A64" s="22" t="s">
        <v>84</v>
      </c>
      <c r="B64" s="23">
        <v>0</v>
      </c>
      <c r="C64" s="23">
        <v>0</v>
      </c>
      <c r="D64" s="23">
        <v>0</v>
      </c>
    </row>
    <row r="65" spans="1:4" x14ac:dyDescent="0.2">
      <c r="A65" s="22" t="s">
        <v>85</v>
      </c>
      <c r="B65" s="23">
        <v>0</v>
      </c>
      <c r="C65" s="23">
        <v>0</v>
      </c>
      <c r="D65" s="23">
        <v>0</v>
      </c>
    </row>
    <row r="66" spans="1:4" x14ac:dyDescent="0.2">
      <c r="A66" s="22" t="s">
        <v>86</v>
      </c>
      <c r="B66" s="23">
        <v>1</v>
      </c>
      <c r="C66" s="23">
        <v>0</v>
      </c>
      <c r="D66" s="23">
        <v>1</v>
      </c>
    </row>
    <row r="67" spans="1:4" x14ac:dyDescent="0.2">
      <c r="A67" s="22" t="s">
        <v>87</v>
      </c>
      <c r="B67" s="23">
        <v>3</v>
      </c>
      <c r="C67" s="23">
        <v>0</v>
      </c>
      <c r="D67" s="23">
        <v>0</v>
      </c>
    </row>
    <row r="68" spans="1:4" x14ac:dyDescent="0.2">
      <c r="A68" s="22" t="s">
        <v>88</v>
      </c>
      <c r="B68" s="23">
        <v>0</v>
      </c>
      <c r="C68" s="23">
        <v>0</v>
      </c>
      <c r="D68" s="23">
        <v>0</v>
      </c>
    </row>
    <row r="69" spans="1:4" x14ac:dyDescent="0.2">
      <c r="A69" s="22" t="s">
        <v>89</v>
      </c>
      <c r="B69" s="23">
        <v>0</v>
      </c>
      <c r="C69" s="23">
        <v>0</v>
      </c>
      <c r="D69" s="23">
        <v>0</v>
      </c>
    </row>
    <row r="70" spans="1:4" x14ac:dyDescent="0.2">
      <c r="A70" s="22" t="s">
        <v>90</v>
      </c>
      <c r="B70" s="23">
        <v>0</v>
      </c>
      <c r="C70" s="23">
        <v>0</v>
      </c>
      <c r="D70" s="23">
        <v>0</v>
      </c>
    </row>
    <row r="71" spans="1:4" x14ac:dyDescent="0.2">
      <c r="A71" s="22" t="s">
        <v>91</v>
      </c>
      <c r="B71" s="23">
        <v>0</v>
      </c>
      <c r="C71" s="23">
        <v>0</v>
      </c>
      <c r="D71" s="23">
        <v>0</v>
      </c>
    </row>
    <row r="72" spans="1:4" x14ac:dyDescent="0.2">
      <c r="A72" s="22" t="s">
        <v>92</v>
      </c>
      <c r="B72" s="23">
        <v>0</v>
      </c>
      <c r="C72" s="23">
        <v>0</v>
      </c>
      <c r="D72" s="23">
        <v>0</v>
      </c>
    </row>
    <row r="73" spans="1:4" x14ac:dyDescent="0.2">
      <c r="A73" s="22" t="s">
        <v>93</v>
      </c>
      <c r="B73" s="23">
        <v>2</v>
      </c>
      <c r="C73" s="23">
        <v>1</v>
      </c>
      <c r="D73" s="23">
        <v>0</v>
      </c>
    </row>
    <row r="74" spans="1:4" x14ac:dyDescent="0.2">
      <c r="A74" s="22" t="s">
        <v>94</v>
      </c>
      <c r="B74" s="23">
        <v>1</v>
      </c>
      <c r="C74" s="23">
        <v>0</v>
      </c>
      <c r="D74" s="23">
        <v>0</v>
      </c>
    </row>
    <row r="75" spans="1:4" x14ac:dyDescent="0.2">
      <c r="A75" s="22" t="s">
        <v>95</v>
      </c>
      <c r="B75" s="23">
        <v>0</v>
      </c>
      <c r="C75" s="23">
        <v>0</v>
      </c>
      <c r="D75" s="23">
        <v>0</v>
      </c>
    </row>
    <row r="76" spans="1:4" x14ac:dyDescent="0.2">
      <c r="A76" s="22" t="s">
        <v>96</v>
      </c>
      <c r="B76" s="23">
        <v>0</v>
      </c>
      <c r="C76" s="23">
        <v>0</v>
      </c>
      <c r="D76" s="23">
        <v>0</v>
      </c>
    </row>
    <row r="77" spans="1:4" x14ac:dyDescent="0.2">
      <c r="A77" s="22" t="s">
        <v>97</v>
      </c>
      <c r="B77" s="23">
        <v>1</v>
      </c>
      <c r="C77" s="23">
        <v>0</v>
      </c>
      <c r="D77" s="23">
        <v>1</v>
      </c>
    </row>
    <row r="78" spans="1:4" x14ac:dyDescent="0.2">
      <c r="A78" s="22" t="s">
        <v>98</v>
      </c>
      <c r="B78" s="23">
        <v>1</v>
      </c>
      <c r="C78" s="23">
        <v>0</v>
      </c>
      <c r="D78" s="23">
        <v>10</v>
      </c>
    </row>
    <row r="79" spans="1:4" x14ac:dyDescent="0.2">
      <c r="A79" s="22" t="s">
        <v>99</v>
      </c>
      <c r="B79" s="23">
        <v>0</v>
      </c>
      <c r="C79" s="23">
        <v>0</v>
      </c>
      <c r="D79" s="23">
        <v>0</v>
      </c>
    </row>
    <row r="80" spans="1:4" x14ac:dyDescent="0.2">
      <c r="A80" s="22" t="s">
        <v>100</v>
      </c>
      <c r="B80" s="23">
        <v>1</v>
      </c>
      <c r="C80" s="23">
        <v>1</v>
      </c>
      <c r="D80" s="23">
        <v>1</v>
      </c>
    </row>
    <row r="81" spans="1:4" x14ac:dyDescent="0.2">
      <c r="A81" s="22" t="s">
        <v>101</v>
      </c>
      <c r="B81" s="23">
        <v>0</v>
      </c>
      <c r="C81" s="23">
        <v>0</v>
      </c>
      <c r="D81" s="23">
        <v>0</v>
      </c>
    </row>
    <row r="82" spans="1:4" x14ac:dyDescent="0.2">
      <c r="A82" s="22" t="s">
        <v>102</v>
      </c>
      <c r="B82" s="23">
        <v>1</v>
      </c>
      <c r="C82" s="23">
        <v>0</v>
      </c>
      <c r="D82" s="23">
        <v>13</v>
      </c>
    </row>
    <row r="83" spans="1:4" x14ac:dyDescent="0.2">
      <c r="A83" s="22" t="s">
        <v>103</v>
      </c>
      <c r="B83" s="23">
        <v>0</v>
      </c>
      <c r="C83" s="23">
        <v>0</v>
      </c>
      <c r="D83" s="23">
        <v>0</v>
      </c>
    </row>
    <row r="84" spans="1:4" x14ac:dyDescent="0.2">
      <c r="A84" s="22" t="s">
        <v>104</v>
      </c>
      <c r="B84" s="23">
        <v>0</v>
      </c>
      <c r="C84" s="23">
        <v>0</v>
      </c>
      <c r="D84" s="23">
        <v>0</v>
      </c>
    </row>
    <row r="85" spans="1:4" x14ac:dyDescent="0.2">
      <c r="A85" s="22" t="s">
        <v>105</v>
      </c>
      <c r="B85" s="23">
        <v>1</v>
      </c>
      <c r="C85" s="23">
        <v>1</v>
      </c>
      <c r="D85" s="23">
        <v>0</v>
      </c>
    </row>
    <row r="86" spans="1:4" x14ac:dyDescent="0.2">
      <c r="A86" s="22" t="s">
        <v>106</v>
      </c>
      <c r="B86" s="23">
        <v>6</v>
      </c>
      <c r="C86" s="23">
        <v>6</v>
      </c>
      <c r="D86" s="23">
        <v>6</v>
      </c>
    </row>
    <row r="87" spans="1:4" x14ac:dyDescent="0.2">
      <c r="A87" s="22" t="s">
        <v>107</v>
      </c>
      <c r="B87" s="23">
        <v>6</v>
      </c>
      <c r="C87" s="23">
        <v>0</v>
      </c>
      <c r="D87" s="23">
        <v>4</v>
      </c>
    </row>
    <row r="88" spans="1:4" x14ac:dyDescent="0.2">
      <c r="A88" s="24" t="s">
        <v>108</v>
      </c>
      <c r="B88" s="25">
        <v>203</v>
      </c>
      <c r="C88" s="25">
        <v>49</v>
      </c>
      <c r="D88" s="25">
        <v>368</v>
      </c>
    </row>
    <row r="91" spans="1:4" x14ac:dyDescent="0.2">
      <c r="A91" s="15" t="s">
        <v>109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A41" sqref="A41"/>
    </sheetView>
  </sheetViews>
  <sheetFormatPr defaultRowHeight="12.75" x14ac:dyDescent="0.2"/>
  <cols>
    <col min="1" max="1" width="25.7109375" customWidth="1"/>
    <col min="2" max="2" width="46.7109375" customWidth="1"/>
    <col min="3" max="3" width="31.140625" customWidth="1"/>
    <col min="4" max="4" width="15.7109375" customWidth="1"/>
    <col min="5" max="5" width="16.28515625" customWidth="1"/>
  </cols>
  <sheetData>
    <row r="1" spans="1:5" x14ac:dyDescent="0.2">
      <c r="A1" s="1" t="str">
        <f>Popolazione!A1</f>
        <v>AGUGLIARO</v>
      </c>
    </row>
    <row r="4" spans="1:5" s="1" customFormat="1" x14ac:dyDescent="0.2">
      <c r="A4" s="141" t="s">
        <v>111</v>
      </c>
      <c r="B4" s="141"/>
      <c r="C4" s="141"/>
      <c r="D4" s="141"/>
      <c r="E4" s="141"/>
    </row>
    <row r="5" spans="1:5" s="1" customFormat="1" x14ac:dyDescent="0.2">
      <c r="A5" s="28"/>
      <c r="B5" s="29" t="s">
        <v>112</v>
      </c>
      <c r="C5" s="29" t="s">
        <v>113</v>
      </c>
      <c r="D5" s="30" t="s">
        <v>114</v>
      </c>
      <c r="E5" s="31"/>
    </row>
    <row r="6" spans="1:5" x14ac:dyDescent="0.2">
      <c r="A6" s="32"/>
      <c r="B6" s="33" t="s">
        <v>115</v>
      </c>
      <c r="C6" s="34">
        <v>6</v>
      </c>
      <c r="D6" s="35">
        <v>132389</v>
      </c>
      <c r="E6" s="36"/>
    </row>
    <row r="7" spans="1:5" x14ac:dyDescent="0.2">
      <c r="A7" s="37"/>
      <c r="B7" s="33" t="s">
        <v>116</v>
      </c>
      <c r="C7" s="34">
        <v>11</v>
      </c>
      <c r="D7" s="34">
        <v>437</v>
      </c>
      <c r="E7" s="36"/>
    </row>
    <row r="8" spans="1:5" x14ac:dyDescent="0.2">
      <c r="A8" s="37"/>
      <c r="B8" s="38" t="s">
        <v>117</v>
      </c>
      <c r="C8" s="34">
        <v>1</v>
      </c>
      <c r="D8" s="35">
        <v>6</v>
      </c>
      <c r="E8" s="36"/>
    </row>
    <row r="9" spans="1:5" x14ac:dyDescent="0.2">
      <c r="A9" s="37"/>
      <c r="B9" s="33" t="s">
        <v>118</v>
      </c>
      <c r="C9" s="34">
        <v>2</v>
      </c>
      <c r="D9" s="34">
        <v>12</v>
      </c>
      <c r="E9" s="36"/>
    </row>
    <row r="10" spans="1:5" x14ac:dyDescent="0.2">
      <c r="A10" s="39"/>
      <c r="B10" s="33" t="s">
        <v>388</v>
      </c>
      <c r="C10" s="34">
        <v>1</v>
      </c>
      <c r="D10" s="34">
        <v>10</v>
      </c>
      <c r="E10" s="40"/>
    </row>
    <row r="11" spans="1:5" s="41" customFormat="1" x14ac:dyDescent="0.2"/>
    <row r="13" spans="1:5" s="1" customFormat="1" x14ac:dyDescent="0.2">
      <c r="A13" s="141" t="s">
        <v>119</v>
      </c>
      <c r="B13" s="141"/>
      <c r="C13" s="141"/>
      <c r="D13" s="141"/>
      <c r="E13" s="141"/>
    </row>
    <row r="14" spans="1:5" s="1" customFormat="1" x14ac:dyDescent="0.2">
      <c r="A14" s="42"/>
      <c r="B14" s="43" t="s">
        <v>120</v>
      </c>
      <c r="C14" s="44">
        <f>Popolazione!F4*100</f>
        <v>1478.04</v>
      </c>
      <c r="D14" s="45"/>
      <c r="E14" s="46"/>
    </row>
    <row r="15" spans="1:5" s="1" customFormat="1" x14ac:dyDescent="0.2">
      <c r="A15" s="42"/>
      <c r="B15" s="43" t="s">
        <v>121</v>
      </c>
      <c r="C15" s="44">
        <f>C14-C18</f>
        <v>267.36999999999989</v>
      </c>
      <c r="D15" s="45"/>
      <c r="E15" s="46"/>
    </row>
    <row r="16" spans="1:5" s="1" customFormat="1" x14ac:dyDescent="0.2">
      <c r="A16" s="42"/>
      <c r="B16" s="43" t="s">
        <v>122</v>
      </c>
      <c r="C16" s="47">
        <f>C15/C14</f>
        <v>0.18089496901301716</v>
      </c>
      <c r="D16" s="45"/>
      <c r="E16" s="48"/>
    </row>
    <row r="17" spans="1:5" s="1" customFormat="1" x14ac:dyDescent="0.2">
      <c r="A17" s="31"/>
      <c r="B17" s="31" t="s">
        <v>123</v>
      </c>
      <c r="C17" s="49" t="s">
        <v>124</v>
      </c>
      <c r="D17" s="50" t="s">
        <v>125</v>
      </c>
      <c r="E17" s="51" t="s">
        <v>126</v>
      </c>
    </row>
    <row r="18" spans="1:5" s="1" customFormat="1" x14ac:dyDescent="0.2">
      <c r="A18" s="52"/>
      <c r="B18" s="53" t="s">
        <v>127</v>
      </c>
      <c r="C18" s="54">
        <v>1210.67</v>
      </c>
      <c r="D18" s="55">
        <f t="shared" ref="D18:D22" si="0">C18/$C$18</f>
        <v>1</v>
      </c>
      <c r="E18" s="56"/>
    </row>
    <row r="19" spans="1:5" x14ac:dyDescent="0.2">
      <c r="A19" s="37"/>
      <c r="B19" s="22" t="s">
        <v>128</v>
      </c>
      <c r="C19" s="57">
        <v>0</v>
      </c>
      <c r="D19" s="58">
        <f t="shared" si="0"/>
        <v>0</v>
      </c>
      <c r="E19" s="59"/>
    </row>
    <row r="20" spans="1:5" x14ac:dyDescent="0.2">
      <c r="A20" s="37"/>
      <c r="B20" s="22" t="s">
        <v>129</v>
      </c>
      <c r="C20" s="57">
        <v>1.25</v>
      </c>
      <c r="D20" s="58">
        <f t="shared" si="0"/>
        <v>1.032486144035947E-3</v>
      </c>
      <c r="E20" s="59"/>
    </row>
    <row r="21" spans="1:5" x14ac:dyDescent="0.2">
      <c r="A21" s="37"/>
      <c r="B21" s="22" t="s">
        <v>130</v>
      </c>
      <c r="C21" s="57">
        <v>71.69</v>
      </c>
      <c r="D21" s="58">
        <f t="shared" si="0"/>
        <v>5.921514533274963E-2</v>
      </c>
      <c r="E21" s="59"/>
    </row>
    <row r="22" spans="1:5" s="1" customFormat="1" x14ac:dyDescent="0.2">
      <c r="A22" s="52"/>
      <c r="B22" s="24" t="s">
        <v>131</v>
      </c>
      <c r="C22" s="60">
        <v>1137.73</v>
      </c>
      <c r="D22" s="61">
        <f t="shared" si="0"/>
        <v>0.93975236852321442</v>
      </c>
      <c r="E22" s="62">
        <f t="shared" ref="E22:E27" si="1">C22/$C$22</f>
        <v>1</v>
      </c>
    </row>
    <row r="23" spans="1:5" x14ac:dyDescent="0.2">
      <c r="A23" s="37"/>
      <c r="B23" s="22" t="s">
        <v>132</v>
      </c>
      <c r="C23" s="57">
        <v>1.65</v>
      </c>
      <c r="D23" s="58"/>
      <c r="E23" s="63">
        <f t="shared" si="1"/>
        <v>1.4502562119307744E-3</v>
      </c>
    </row>
    <row r="24" spans="1:5" x14ac:dyDescent="0.2">
      <c r="A24" s="37"/>
      <c r="B24" s="22" t="s">
        <v>133</v>
      </c>
      <c r="C24" s="57">
        <v>5.26</v>
      </c>
      <c r="D24" s="58"/>
      <c r="E24" s="63">
        <f t="shared" si="1"/>
        <v>4.6232410150035593E-3</v>
      </c>
    </row>
    <row r="25" spans="1:5" x14ac:dyDescent="0.2">
      <c r="A25" s="37"/>
      <c r="B25" s="22" t="s">
        <v>134</v>
      </c>
      <c r="C25" s="57">
        <v>1118.54</v>
      </c>
      <c r="D25" s="58"/>
      <c r="E25" s="63">
        <f t="shared" si="1"/>
        <v>0.98313308078366568</v>
      </c>
    </row>
    <row r="26" spans="1:5" x14ac:dyDescent="0.2">
      <c r="A26" s="37"/>
      <c r="B26" s="22" t="s">
        <v>135</v>
      </c>
      <c r="C26" s="57">
        <v>0.34</v>
      </c>
      <c r="D26" s="58"/>
      <c r="E26" s="63">
        <f t="shared" si="1"/>
        <v>2.9884067397361415E-4</v>
      </c>
    </row>
    <row r="27" spans="1:5" x14ac:dyDescent="0.2">
      <c r="A27" s="39"/>
      <c r="B27" s="22" t="s">
        <v>136</v>
      </c>
      <c r="C27" s="57">
        <v>11.94</v>
      </c>
      <c r="D27" s="64"/>
      <c r="E27" s="65">
        <f t="shared" si="1"/>
        <v>1.049458131542633E-2</v>
      </c>
    </row>
    <row r="29" spans="1:5" x14ac:dyDescent="0.2">
      <c r="A29" s="15"/>
    </row>
    <row r="30" spans="1:5" x14ac:dyDescent="0.2">
      <c r="A30" s="139" t="s">
        <v>393</v>
      </c>
    </row>
  </sheetData>
  <sheetProtection selectLockedCells="1" selectUnlockedCells="1"/>
  <mergeCells count="2">
    <mergeCell ref="A4:E4"/>
    <mergeCell ref="A13:E13"/>
  </mergeCells>
  <pageMargins left="0.75" right="0.75" top="1" bottom="1" header="0.51181102362204722" footer="0.51181102362204722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customWidth="1"/>
    <col min="3" max="6" width="19" customWidth="1"/>
  </cols>
  <sheetData>
    <row r="1" spans="1:6" x14ac:dyDescent="0.2">
      <c r="A1" s="1" t="s">
        <v>0</v>
      </c>
    </row>
    <row r="4" spans="1:6" x14ac:dyDescent="0.2">
      <c r="B4" s="141" t="s">
        <v>137</v>
      </c>
      <c r="C4" s="141"/>
      <c r="D4" s="141"/>
      <c r="E4" s="141"/>
      <c r="F4" s="141"/>
    </row>
    <row r="5" spans="1:6" x14ac:dyDescent="0.2">
      <c r="B5" s="49" t="s">
        <v>138</v>
      </c>
      <c r="C5" s="31" t="s">
        <v>139</v>
      </c>
      <c r="D5" s="66" t="s">
        <v>140</v>
      </c>
      <c r="E5" s="50" t="s">
        <v>141</v>
      </c>
      <c r="F5" s="51" t="s">
        <v>142</v>
      </c>
    </row>
    <row r="6" spans="1:6" x14ac:dyDescent="0.2">
      <c r="B6" s="67" t="s">
        <v>143</v>
      </c>
      <c r="C6" s="68">
        <v>4</v>
      </c>
      <c r="D6" s="69">
        <v>2</v>
      </c>
      <c r="E6" s="69">
        <v>63</v>
      </c>
      <c r="F6" s="70">
        <v>0</v>
      </c>
    </row>
    <row r="7" spans="1:6" x14ac:dyDescent="0.2">
      <c r="B7" s="42" t="s">
        <v>144</v>
      </c>
      <c r="C7" s="71">
        <v>0</v>
      </c>
      <c r="D7" s="72">
        <v>0</v>
      </c>
      <c r="E7" s="72">
        <v>0</v>
      </c>
      <c r="F7" s="73">
        <v>0</v>
      </c>
    </row>
    <row r="8" spans="1:6" x14ac:dyDescent="0.2">
      <c r="B8" s="42" t="s">
        <v>145</v>
      </c>
      <c r="C8" s="71">
        <v>1</v>
      </c>
      <c r="D8" s="72">
        <v>14</v>
      </c>
      <c r="E8" s="72">
        <v>0</v>
      </c>
      <c r="F8" s="73">
        <v>0</v>
      </c>
    </row>
    <row r="9" spans="1:6" x14ac:dyDescent="0.2">
      <c r="B9" s="42" t="s">
        <v>146</v>
      </c>
      <c r="C9" s="71">
        <v>1</v>
      </c>
      <c r="D9" s="72">
        <v>2</v>
      </c>
      <c r="E9" s="72">
        <v>9</v>
      </c>
      <c r="F9" s="73">
        <v>0</v>
      </c>
    </row>
    <row r="10" spans="1:6" x14ac:dyDescent="0.2">
      <c r="B10" s="42" t="s">
        <v>147</v>
      </c>
      <c r="C10" s="71">
        <v>0</v>
      </c>
      <c r="D10" s="72">
        <v>0</v>
      </c>
      <c r="E10" s="72">
        <v>0</v>
      </c>
      <c r="F10" s="73">
        <v>0</v>
      </c>
    </row>
    <row r="11" spans="1:6" x14ac:dyDescent="0.2">
      <c r="B11" s="42" t="s">
        <v>148</v>
      </c>
      <c r="C11" s="71">
        <v>0</v>
      </c>
      <c r="D11" s="72">
        <v>0</v>
      </c>
      <c r="E11" s="72">
        <v>0</v>
      </c>
      <c r="F11" s="73">
        <v>0</v>
      </c>
    </row>
    <row r="12" spans="1:6" x14ac:dyDescent="0.2">
      <c r="B12" s="42" t="s">
        <v>149</v>
      </c>
      <c r="C12" s="71">
        <v>0</v>
      </c>
      <c r="D12" s="72">
        <v>0</v>
      </c>
      <c r="E12" s="72">
        <v>0</v>
      </c>
      <c r="F12" s="73">
        <v>0</v>
      </c>
    </row>
    <row r="13" spans="1:6" x14ac:dyDescent="0.2">
      <c r="B13" s="42" t="s">
        <v>150</v>
      </c>
      <c r="C13" s="71">
        <v>0</v>
      </c>
      <c r="D13" s="72">
        <v>0</v>
      </c>
      <c r="E13" s="72">
        <v>0</v>
      </c>
      <c r="F13" s="73">
        <v>0</v>
      </c>
    </row>
    <row r="14" spans="1:6" x14ac:dyDescent="0.2">
      <c r="B14" s="42" t="s">
        <v>151</v>
      </c>
      <c r="C14" s="71">
        <v>0</v>
      </c>
      <c r="D14" s="72">
        <v>0</v>
      </c>
      <c r="E14" s="72">
        <v>0</v>
      </c>
      <c r="F14" s="73">
        <v>0</v>
      </c>
    </row>
    <row r="15" spans="1:6" x14ac:dyDescent="0.2">
      <c r="B15" s="42" t="s">
        <v>152</v>
      </c>
      <c r="C15" s="71">
        <v>0</v>
      </c>
      <c r="D15" s="72">
        <v>0</v>
      </c>
      <c r="E15" s="72">
        <v>0</v>
      </c>
      <c r="F15" s="73">
        <v>0</v>
      </c>
    </row>
    <row r="16" spans="1:6" x14ac:dyDescent="0.2">
      <c r="B16" s="42" t="s">
        <v>153</v>
      </c>
      <c r="C16" s="71">
        <v>0</v>
      </c>
      <c r="D16" s="72">
        <v>0</v>
      </c>
      <c r="E16" s="72">
        <v>0</v>
      </c>
      <c r="F16" s="73">
        <v>0</v>
      </c>
    </row>
    <row r="17" spans="1:6" x14ac:dyDescent="0.2">
      <c r="B17" s="42" t="s">
        <v>154</v>
      </c>
      <c r="C17" s="71">
        <v>0</v>
      </c>
      <c r="D17" s="72">
        <v>0</v>
      </c>
      <c r="E17" s="72">
        <v>0</v>
      </c>
      <c r="F17" s="73">
        <v>0</v>
      </c>
    </row>
    <row r="18" spans="1:6" x14ac:dyDescent="0.2">
      <c r="B18" s="74" t="s">
        <v>11</v>
      </c>
      <c r="C18" s="75">
        <v>6</v>
      </c>
      <c r="D18" s="76">
        <v>18</v>
      </c>
      <c r="E18" s="76">
        <v>72</v>
      </c>
      <c r="F18" s="77">
        <v>0</v>
      </c>
    </row>
    <row r="21" spans="1:6" x14ac:dyDescent="0.2">
      <c r="A21" s="15" t="s">
        <v>155</v>
      </c>
    </row>
  </sheetData>
  <sheetProtection selectLockedCells="1" selectUnlockedCells="1"/>
  <mergeCells count="1">
    <mergeCell ref="B4:F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customWidth="1"/>
    <col min="3" max="3" width="107" customWidth="1"/>
    <col min="4" max="5" width="19" style="78" customWidth="1"/>
  </cols>
  <sheetData>
    <row r="1" spans="1:5" x14ac:dyDescent="0.2">
      <c r="A1" s="1" t="str">
        <f>Popolazione!A1</f>
        <v>AGUGLIARO</v>
      </c>
    </row>
    <row r="4" spans="1:5" x14ac:dyDescent="0.2">
      <c r="B4" s="141" t="s">
        <v>156</v>
      </c>
      <c r="C4" s="141"/>
      <c r="D4" s="141"/>
      <c r="E4" s="141"/>
    </row>
    <row r="5" spans="1:5" x14ac:dyDescent="0.2">
      <c r="B5" s="79" t="s">
        <v>157</v>
      </c>
      <c r="C5" s="80" t="s">
        <v>158</v>
      </c>
      <c r="D5" s="81" t="s">
        <v>159</v>
      </c>
      <c r="E5" s="82" t="s">
        <v>140</v>
      </c>
    </row>
    <row r="6" spans="1:5" x14ac:dyDescent="0.2">
      <c r="B6" s="22" t="s">
        <v>160</v>
      </c>
      <c r="C6" s="22" t="s">
        <v>161</v>
      </c>
      <c r="D6" s="34">
        <v>2</v>
      </c>
      <c r="E6" s="34">
        <v>3</v>
      </c>
    </row>
    <row r="7" spans="1:5" x14ac:dyDescent="0.2">
      <c r="B7" s="22" t="s">
        <v>162</v>
      </c>
      <c r="C7" s="22" t="s">
        <v>163</v>
      </c>
      <c r="D7" s="34">
        <v>0</v>
      </c>
      <c r="E7" s="34">
        <v>0</v>
      </c>
    </row>
    <row r="8" spans="1:5" x14ac:dyDescent="0.2">
      <c r="B8" s="22" t="s">
        <v>164</v>
      </c>
      <c r="C8" s="22" t="s">
        <v>165</v>
      </c>
      <c r="D8" s="34">
        <v>0</v>
      </c>
      <c r="E8" s="34">
        <v>0</v>
      </c>
    </row>
    <row r="9" spans="1:5" x14ac:dyDescent="0.2">
      <c r="B9" s="22" t="s">
        <v>166</v>
      </c>
      <c r="C9" s="22" t="s">
        <v>167</v>
      </c>
      <c r="D9" s="34">
        <v>0</v>
      </c>
      <c r="E9" s="34">
        <v>0</v>
      </c>
    </row>
    <row r="10" spans="1:5" x14ac:dyDescent="0.2">
      <c r="B10" s="22" t="s">
        <v>168</v>
      </c>
      <c r="C10" s="22" t="s">
        <v>169</v>
      </c>
      <c r="D10" s="34">
        <v>0</v>
      </c>
      <c r="E10" s="34">
        <v>0</v>
      </c>
    </row>
    <row r="11" spans="1:5" x14ac:dyDescent="0.2">
      <c r="B11" s="22" t="s">
        <v>170</v>
      </c>
      <c r="C11" s="22" t="s">
        <v>171</v>
      </c>
      <c r="D11" s="34">
        <v>0</v>
      </c>
      <c r="E11" s="34">
        <v>0</v>
      </c>
    </row>
    <row r="12" spans="1:5" x14ac:dyDescent="0.2">
      <c r="B12" s="22" t="s">
        <v>172</v>
      </c>
      <c r="C12" s="22" t="s">
        <v>173</v>
      </c>
      <c r="D12" s="34">
        <v>0</v>
      </c>
      <c r="E12" s="34">
        <v>0</v>
      </c>
    </row>
    <row r="13" spans="1:5" x14ac:dyDescent="0.2">
      <c r="B13" s="22" t="s">
        <v>174</v>
      </c>
      <c r="C13" s="22" t="s">
        <v>175</v>
      </c>
      <c r="D13" s="34">
        <v>5</v>
      </c>
      <c r="E13" s="34">
        <v>10</v>
      </c>
    </row>
    <row r="14" spans="1:5" x14ac:dyDescent="0.2">
      <c r="B14" s="22" t="s">
        <v>176</v>
      </c>
      <c r="C14" s="22" t="s">
        <v>177</v>
      </c>
      <c r="D14" s="34">
        <v>0</v>
      </c>
      <c r="E14" s="34">
        <v>0</v>
      </c>
    </row>
    <row r="15" spans="1:5" x14ac:dyDescent="0.2">
      <c r="B15" s="22" t="s">
        <v>178</v>
      </c>
      <c r="C15" s="22" t="s">
        <v>179</v>
      </c>
      <c r="D15" s="34">
        <v>3</v>
      </c>
      <c r="E15" s="34">
        <v>4</v>
      </c>
    </row>
    <row r="16" spans="1:5" x14ac:dyDescent="0.2">
      <c r="B16" s="22" t="s">
        <v>180</v>
      </c>
      <c r="C16" s="22" t="s">
        <v>181</v>
      </c>
      <c r="D16" s="34">
        <v>0</v>
      </c>
      <c r="E16" s="34">
        <v>0</v>
      </c>
    </row>
    <row r="17" spans="2:5" x14ac:dyDescent="0.2">
      <c r="B17" s="22" t="s">
        <v>182</v>
      </c>
      <c r="C17" s="22" t="s">
        <v>183</v>
      </c>
      <c r="D17" s="34">
        <v>0</v>
      </c>
      <c r="E17" s="34">
        <v>0</v>
      </c>
    </row>
    <row r="18" spans="2:5" x14ac:dyDescent="0.2">
      <c r="B18" s="22" t="s">
        <v>184</v>
      </c>
      <c r="C18" s="22" t="s">
        <v>185</v>
      </c>
      <c r="D18" s="34">
        <v>0</v>
      </c>
      <c r="E18" s="34">
        <v>0</v>
      </c>
    </row>
    <row r="19" spans="2:5" x14ac:dyDescent="0.2">
      <c r="B19" s="22" t="s">
        <v>186</v>
      </c>
      <c r="C19" s="22" t="s">
        <v>187</v>
      </c>
      <c r="D19" s="34">
        <v>0</v>
      </c>
      <c r="E19" s="34">
        <v>0</v>
      </c>
    </row>
    <row r="20" spans="2:5" x14ac:dyDescent="0.2">
      <c r="B20" s="22" t="s">
        <v>188</v>
      </c>
      <c r="C20" s="22" t="s">
        <v>189</v>
      </c>
      <c r="D20" s="34">
        <v>0</v>
      </c>
      <c r="E20" s="34">
        <v>0</v>
      </c>
    </row>
    <row r="21" spans="2:5" x14ac:dyDescent="0.2">
      <c r="B21" s="22" t="s">
        <v>190</v>
      </c>
      <c r="C21" s="22" t="s">
        <v>191</v>
      </c>
      <c r="D21" s="34">
        <v>0</v>
      </c>
      <c r="E21" s="34">
        <v>0</v>
      </c>
    </row>
    <row r="22" spans="2:5" x14ac:dyDescent="0.2">
      <c r="B22" s="22" t="s">
        <v>192</v>
      </c>
      <c r="C22" s="22" t="s">
        <v>193</v>
      </c>
      <c r="D22" s="34">
        <v>3</v>
      </c>
      <c r="E22" s="34">
        <v>17</v>
      </c>
    </row>
    <row r="23" spans="2:5" x14ac:dyDescent="0.2">
      <c r="B23" s="22" t="s">
        <v>194</v>
      </c>
      <c r="C23" s="22" t="s">
        <v>195</v>
      </c>
      <c r="D23" s="34">
        <v>0</v>
      </c>
      <c r="E23" s="34">
        <v>0</v>
      </c>
    </row>
    <row r="24" spans="2:5" x14ac:dyDescent="0.2">
      <c r="B24" s="22" t="s">
        <v>196</v>
      </c>
      <c r="C24" s="22" t="s">
        <v>197</v>
      </c>
      <c r="D24" s="34">
        <v>6</v>
      </c>
      <c r="E24" s="34">
        <v>67</v>
      </c>
    </row>
    <row r="25" spans="2:5" x14ac:dyDescent="0.2">
      <c r="B25" s="22" t="s">
        <v>198</v>
      </c>
      <c r="C25" s="22" t="s">
        <v>199</v>
      </c>
      <c r="D25" s="34">
        <v>0</v>
      </c>
      <c r="E25" s="34">
        <v>0</v>
      </c>
    </row>
    <row r="26" spans="2:5" x14ac:dyDescent="0.2">
      <c r="B26" s="22" t="s">
        <v>200</v>
      </c>
      <c r="C26" s="22" t="s">
        <v>201</v>
      </c>
      <c r="D26" s="34">
        <v>1</v>
      </c>
      <c r="E26" s="34">
        <v>0</v>
      </c>
    </row>
    <row r="27" spans="2:5" x14ac:dyDescent="0.2">
      <c r="B27" s="22" t="s">
        <v>202</v>
      </c>
      <c r="C27" s="22" t="s">
        <v>203</v>
      </c>
      <c r="D27" s="34">
        <v>4</v>
      </c>
      <c r="E27" s="34">
        <v>19</v>
      </c>
    </row>
    <row r="28" spans="2:5" x14ac:dyDescent="0.2">
      <c r="B28" s="22" t="s">
        <v>204</v>
      </c>
      <c r="C28" s="22" t="s">
        <v>205</v>
      </c>
      <c r="D28" s="34">
        <v>1</v>
      </c>
      <c r="E28" s="34">
        <v>3</v>
      </c>
    </row>
    <row r="29" spans="2:5" x14ac:dyDescent="0.2">
      <c r="B29" s="22" t="s">
        <v>206</v>
      </c>
      <c r="C29" s="22" t="s">
        <v>207</v>
      </c>
      <c r="D29" s="34">
        <v>0</v>
      </c>
      <c r="E29" s="34">
        <v>0</v>
      </c>
    </row>
    <row r="30" spans="2:5" x14ac:dyDescent="0.2">
      <c r="B30" s="22" t="s">
        <v>208</v>
      </c>
      <c r="C30" s="22" t="s">
        <v>209</v>
      </c>
      <c r="D30" s="34">
        <v>0</v>
      </c>
      <c r="E30" s="34">
        <v>0</v>
      </c>
    </row>
    <row r="31" spans="2:5" x14ac:dyDescent="0.2">
      <c r="B31" s="22" t="s">
        <v>210</v>
      </c>
      <c r="C31" s="22" t="s">
        <v>211</v>
      </c>
      <c r="D31" s="34">
        <v>0</v>
      </c>
      <c r="E31" s="34">
        <v>0</v>
      </c>
    </row>
    <row r="32" spans="2:5" x14ac:dyDescent="0.2">
      <c r="B32" s="22" t="s">
        <v>212</v>
      </c>
      <c r="C32" s="22" t="s">
        <v>213</v>
      </c>
      <c r="D32" s="34">
        <v>3</v>
      </c>
      <c r="E32" s="34">
        <v>7</v>
      </c>
    </row>
    <row r="33" spans="2:5" x14ac:dyDescent="0.2">
      <c r="B33" s="22" t="s">
        <v>214</v>
      </c>
      <c r="C33" s="22" t="s">
        <v>215</v>
      </c>
      <c r="D33" s="34">
        <v>0</v>
      </c>
      <c r="E33" s="34">
        <v>0</v>
      </c>
    </row>
    <row r="34" spans="2:5" x14ac:dyDescent="0.2">
      <c r="B34" s="22" t="s">
        <v>216</v>
      </c>
      <c r="C34" s="22" t="s">
        <v>217</v>
      </c>
      <c r="D34" s="34">
        <v>0</v>
      </c>
      <c r="E34" s="34">
        <v>0</v>
      </c>
    </row>
    <row r="35" spans="2:5" x14ac:dyDescent="0.2">
      <c r="B35" s="22" t="s">
        <v>218</v>
      </c>
      <c r="C35" s="22" t="s">
        <v>219</v>
      </c>
      <c r="D35" s="34">
        <v>0</v>
      </c>
      <c r="E35" s="34">
        <v>0</v>
      </c>
    </row>
    <row r="36" spans="2:5" x14ac:dyDescent="0.2">
      <c r="B36" s="22" t="s">
        <v>220</v>
      </c>
      <c r="C36" s="22" t="s">
        <v>221</v>
      </c>
      <c r="D36" s="34">
        <v>0</v>
      </c>
      <c r="E36" s="34">
        <v>0</v>
      </c>
    </row>
    <row r="37" spans="2:5" x14ac:dyDescent="0.2">
      <c r="B37" s="22" t="s">
        <v>222</v>
      </c>
      <c r="C37" s="22" t="s">
        <v>223</v>
      </c>
      <c r="D37" s="34">
        <v>0</v>
      </c>
      <c r="E37" s="34">
        <v>0</v>
      </c>
    </row>
    <row r="38" spans="2:5" x14ac:dyDescent="0.2">
      <c r="B38" s="22" t="s">
        <v>224</v>
      </c>
      <c r="C38" s="22" t="s">
        <v>225</v>
      </c>
      <c r="D38" s="34">
        <v>4</v>
      </c>
      <c r="E38" s="34">
        <v>6</v>
      </c>
    </row>
    <row r="39" spans="2:5" x14ac:dyDescent="0.2">
      <c r="B39" s="22" t="s">
        <v>226</v>
      </c>
      <c r="C39" s="22" t="s">
        <v>227</v>
      </c>
      <c r="D39" s="34">
        <v>0</v>
      </c>
      <c r="E39" s="34">
        <v>0</v>
      </c>
    </row>
    <row r="40" spans="2:5" x14ac:dyDescent="0.2">
      <c r="B40" s="22" t="s">
        <v>228</v>
      </c>
      <c r="C40" s="22" t="s">
        <v>229</v>
      </c>
      <c r="D40" s="34">
        <v>13</v>
      </c>
      <c r="E40" s="34">
        <v>15</v>
      </c>
    </row>
    <row r="41" spans="2:5" x14ac:dyDescent="0.2">
      <c r="B41" s="22" t="s">
        <v>230</v>
      </c>
      <c r="C41" s="22" t="s">
        <v>231</v>
      </c>
      <c r="D41" s="34">
        <v>6</v>
      </c>
      <c r="E41" s="34">
        <v>12</v>
      </c>
    </row>
    <row r="42" spans="2:5" x14ac:dyDescent="0.2">
      <c r="B42" s="22" t="s">
        <v>232</v>
      </c>
      <c r="C42" s="22" t="s">
        <v>233</v>
      </c>
      <c r="D42" s="34">
        <v>12</v>
      </c>
      <c r="E42" s="34">
        <v>17</v>
      </c>
    </row>
    <row r="43" spans="2:5" x14ac:dyDescent="0.2">
      <c r="B43" s="22" t="s">
        <v>234</v>
      </c>
      <c r="C43" s="22" t="s">
        <v>235</v>
      </c>
      <c r="D43" s="34">
        <v>12</v>
      </c>
      <c r="E43" s="34">
        <v>19</v>
      </c>
    </row>
    <row r="44" spans="2:5" x14ac:dyDescent="0.2">
      <c r="B44" s="22" t="s">
        <v>236</v>
      </c>
      <c r="C44" s="22" t="s">
        <v>237</v>
      </c>
      <c r="D44" s="34">
        <v>4</v>
      </c>
      <c r="E44" s="34">
        <v>4</v>
      </c>
    </row>
    <row r="45" spans="2:5" x14ac:dyDescent="0.2">
      <c r="B45" s="22" t="s">
        <v>238</v>
      </c>
      <c r="C45" s="22" t="s">
        <v>239</v>
      </c>
      <c r="D45" s="34">
        <v>0</v>
      </c>
      <c r="E45" s="34">
        <v>0</v>
      </c>
    </row>
    <row r="46" spans="2:5" x14ac:dyDescent="0.2">
      <c r="B46" s="22" t="s">
        <v>240</v>
      </c>
      <c r="C46" s="22" t="s">
        <v>241</v>
      </c>
      <c r="D46" s="34">
        <v>0</v>
      </c>
      <c r="E46" s="34">
        <v>0</v>
      </c>
    </row>
    <row r="47" spans="2:5" x14ac:dyDescent="0.2">
      <c r="B47" s="22" t="s">
        <v>242</v>
      </c>
      <c r="C47" s="22" t="s">
        <v>243</v>
      </c>
      <c r="D47" s="34">
        <v>0</v>
      </c>
      <c r="E47" s="34">
        <v>0</v>
      </c>
    </row>
    <row r="48" spans="2:5" x14ac:dyDescent="0.2">
      <c r="B48" s="22" t="s">
        <v>244</v>
      </c>
      <c r="C48" s="22" t="s">
        <v>245</v>
      </c>
      <c r="D48" s="34">
        <v>1</v>
      </c>
      <c r="E48" s="34">
        <v>1</v>
      </c>
    </row>
    <row r="49" spans="2:5" x14ac:dyDescent="0.2">
      <c r="B49" s="22" t="s">
        <v>246</v>
      </c>
      <c r="C49" s="22" t="s">
        <v>247</v>
      </c>
      <c r="D49" s="34">
        <v>1</v>
      </c>
      <c r="E49" s="34">
        <v>1</v>
      </c>
    </row>
    <row r="50" spans="2:5" x14ac:dyDescent="0.2">
      <c r="B50" s="22" t="s">
        <v>248</v>
      </c>
      <c r="C50" s="22" t="s">
        <v>249</v>
      </c>
      <c r="D50" s="34">
        <v>7</v>
      </c>
      <c r="E50" s="34">
        <v>23</v>
      </c>
    </row>
    <row r="51" spans="2:5" x14ac:dyDescent="0.2">
      <c r="B51" s="22" t="s">
        <v>250</v>
      </c>
      <c r="C51" s="22" t="s">
        <v>251</v>
      </c>
      <c r="D51" s="34">
        <v>1</v>
      </c>
      <c r="E51" s="34">
        <v>0</v>
      </c>
    </row>
    <row r="52" spans="2:5" x14ac:dyDescent="0.2">
      <c r="B52" s="22" t="s">
        <v>252</v>
      </c>
      <c r="C52" s="22" t="s">
        <v>253</v>
      </c>
      <c r="D52" s="34">
        <v>0</v>
      </c>
      <c r="E52" s="34">
        <v>0</v>
      </c>
    </row>
    <row r="53" spans="2:5" x14ac:dyDescent="0.2">
      <c r="B53" s="22" t="s">
        <v>254</v>
      </c>
      <c r="C53" s="22" t="s">
        <v>255</v>
      </c>
      <c r="D53" s="34">
        <v>0</v>
      </c>
      <c r="E53" s="34">
        <v>0</v>
      </c>
    </row>
    <row r="54" spans="2:5" x14ac:dyDescent="0.2">
      <c r="B54" s="22" t="s">
        <v>256</v>
      </c>
      <c r="C54" s="22" t="s">
        <v>257</v>
      </c>
      <c r="D54" s="34">
        <v>0</v>
      </c>
      <c r="E54" s="34">
        <v>0</v>
      </c>
    </row>
    <row r="55" spans="2:5" x14ac:dyDescent="0.2">
      <c r="B55" s="22" t="s">
        <v>258</v>
      </c>
      <c r="C55" s="22" t="s">
        <v>259</v>
      </c>
      <c r="D55" s="34">
        <v>0</v>
      </c>
      <c r="E55" s="34">
        <v>0</v>
      </c>
    </row>
    <row r="56" spans="2:5" x14ac:dyDescent="0.2">
      <c r="B56" s="22" t="s">
        <v>260</v>
      </c>
      <c r="C56" s="22" t="s">
        <v>261</v>
      </c>
      <c r="D56" s="34">
        <v>0</v>
      </c>
      <c r="E56" s="34">
        <v>0</v>
      </c>
    </row>
    <row r="57" spans="2:5" x14ac:dyDescent="0.2">
      <c r="B57" s="22" t="s">
        <v>262</v>
      </c>
      <c r="C57" s="22" t="s">
        <v>263</v>
      </c>
      <c r="D57" s="34">
        <v>1</v>
      </c>
      <c r="E57" s="34">
        <v>3</v>
      </c>
    </row>
    <row r="58" spans="2:5" x14ac:dyDescent="0.2">
      <c r="B58" s="22" t="s">
        <v>264</v>
      </c>
      <c r="C58" s="22" t="s">
        <v>265</v>
      </c>
      <c r="D58" s="34">
        <v>0</v>
      </c>
      <c r="E58" s="34">
        <v>0</v>
      </c>
    </row>
    <row r="59" spans="2:5" x14ac:dyDescent="0.2">
      <c r="B59" s="22" t="s">
        <v>266</v>
      </c>
      <c r="C59" s="22" t="s">
        <v>267</v>
      </c>
      <c r="D59" s="34">
        <v>0</v>
      </c>
      <c r="E59" s="34">
        <v>0</v>
      </c>
    </row>
    <row r="60" spans="2:5" x14ac:dyDescent="0.2">
      <c r="B60" s="22" t="s">
        <v>268</v>
      </c>
      <c r="C60" s="22" t="s">
        <v>269</v>
      </c>
      <c r="D60" s="34">
        <v>2</v>
      </c>
      <c r="E60" s="34">
        <v>2</v>
      </c>
    </row>
    <row r="61" spans="2:5" x14ac:dyDescent="0.2">
      <c r="B61" s="22" t="s">
        <v>270</v>
      </c>
      <c r="C61" s="22" t="s">
        <v>271</v>
      </c>
      <c r="D61" s="34">
        <v>2</v>
      </c>
      <c r="E61" s="34">
        <v>3</v>
      </c>
    </row>
    <row r="62" spans="2:5" x14ac:dyDescent="0.2">
      <c r="B62" s="22" t="s">
        <v>272</v>
      </c>
      <c r="C62" s="22" t="s">
        <v>273</v>
      </c>
      <c r="D62" s="34">
        <v>0</v>
      </c>
      <c r="E62" s="34">
        <v>0</v>
      </c>
    </row>
    <row r="63" spans="2:5" x14ac:dyDescent="0.2">
      <c r="B63" s="22" t="s">
        <v>274</v>
      </c>
      <c r="C63" s="22" t="s">
        <v>275</v>
      </c>
      <c r="D63" s="34">
        <v>1</v>
      </c>
      <c r="E63" s="34">
        <v>1</v>
      </c>
    </row>
    <row r="64" spans="2:5" x14ac:dyDescent="0.2">
      <c r="B64" s="22" t="s">
        <v>276</v>
      </c>
      <c r="C64" s="22" t="s">
        <v>277</v>
      </c>
      <c r="D64" s="34">
        <v>0</v>
      </c>
      <c r="E64" s="34">
        <v>0</v>
      </c>
    </row>
    <row r="65" spans="2:5" x14ac:dyDescent="0.2">
      <c r="B65" s="22" t="s">
        <v>278</v>
      </c>
      <c r="C65" s="22" t="s">
        <v>279</v>
      </c>
      <c r="D65" s="34">
        <v>0</v>
      </c>
      <c r="E65" s="34">
        <v>0</v>
      </c>
    </row>
    <row r="66" spans="2:5" x14ac:dyDescent="0.2">
      <c r="B66" s="22" t="s">
        <v>280</v>
      </c>
      <c r="C66" s="22" t="s">
        <v>281</v>
      </c>
      <c r="D66" s="34">
        <v>7</v>
      </c>
      <c r="E66" s="34">
        <v>8</v>
      </c>
    </row>
    <row r="67" spans="2:5" x14ac:dyDescent="0.2">
      <c r="B67" s="22" t="s">
        <v>282</v>
      </c>
      <c r="C67" s="22" t="s">
        <v>283</v>
      </c>
      <c r="D67" s="34">
        <v>0</v>
      </c>
      <c r="E67" s="34">
        <v>0</v>
      </c>
    </row>
    <row r="68" spans="2:5" x14ac:dyDescent="0.2">
      <c r="B68" s="22" t="s">
        <v>284</v>
      </c>
      <c r="C68" s="22" t="s">
        <v>285</v>
      </c>
      <c r="D68" s="34">
        <v>0</v>
      </c>
      <c r="E68" s="34">
        <v>0</v>
      </c>
    </row>
    <row r="69" spans="2:5" x14ac:dyDescent="0.2">
      <c r="B69" s="22" t="s">
        <v>286</v>
      </c>
      <c r="C69" s="22" t="s">
        <v>287</v>
      </c>
      <c r="D69" s="34">
        <v>1</v>
      </c>
      <c r="E69" s="34">
        <v>0</v>
      </c>
    </row>
    <row r="70" spans="2:5" x14ac:dyDescent="0.2">
      <c r="B70" s="22" t="s">
        <v>288</v>
      </c>
      <c r="C70" s="22" t="s">
        <v>289</v>
      </c>
      <c r="D70" s="34">
        <v>0</v>
      </c>
      <c r="E70" s="34">
        <v>0</v>
      </c>
    </row>
    <row r="71" spans="2:5" x14ac:dyDescent="0.2">
      <c r="B71" s="22" t="s">
        <v>290</v>
      </c>
      <c r="C71" s="22" t="s">
        <v>291</v>
      </c>
      <c r="D71" s="34">
        <v>0</v>
      </c>
      <c r="E71" s="34">
        <v>0</v>
      </c>
    </row>
    <row r="72" spans="2:5" x14ac:dyDescent="0.2">
      <c r="B72" s="22" t="s">
        <v>292</v>
      </c>
      <c r="C72" s="22" t="s">
        <v>293</v>
      </c>
      <c r="D72" s="34">
        <v>0</v>
      </c>
      <c r="E72" s="34">
        <v>0</v>
      </c>
    </row>
    <row r="73" spans="2:5" x14ac:dyDescent="0.2">
      <c r="B73" s="22" t="s">
        <v>294</v>
      </c>
      <c r="C73" s="22" t="s">
        <v>295</v>
      </c>
      <c r="D73" s="34">
        <v>1</v>
      </c>
      <c r="E73" s="34">
        <v>1</v>
      </c>
    </row>
    <row r="74" spans="2:5" x14ac:dyDescent="0.2">
      <c r="B74" s="22" t="s">
        <v>296</v>
      </c>
      <c r="C74" s="22" t="s">
        <v>297</v>
      </c>
      <c r="D74" s="34">
        <v>0</v>
      </c>
      <c r="E74" s="34">
        <v>0</v>
      </c>
    </row>
    <row r="75" spans="2:5" x14ac:dyDescent="0.2">
      <c r="B75" s="22" t="s">
        <v>298</v>
      </c>
      <c r="C75" s="22" t="s">
        <v>299</v>
      </c>
      <c r="D75" s="34">
        <v>2</v>
      </c>
      <c r="E75" s="34">
        <v>3</v>
      </c>
    </row>
    <row r="76" spans="2:5" x14ac:dyDescent="0.2">
      <c r="B76" s="22" t="s">
        <v>300</v>
      </c>
      <c r="C76" s="22" t="s">
        <v>301</v>
      </c>
      <c r="D76" s="34">
        <v>0</v>
      </c>
      <c r="E76" s="34">
        <v>0</v>
      </c>
    </row>
    <row r="77" spans="2:5" x14ac:dyDescent="0.2">
      <c r="B77" s="22" t="s">
        <v>302</v>
      </c>
      <c r="C77" s="22" t="s">
        <v>303</v>
      </c>
      <c r="D77" s="34">
        <v>0</v>
      </c>
      <c r="E77" s="34">
        <v>0</v>
      </c>
    </row>
    <row r="78" spans="2:5" x14ac:dyDescent="0.2">
      <c r="B78" s="22" t="s">
        <v>304</v>
      </c>
      <c r="C78" s="22" t="s">
        <v>305</v>
      </c>
      <c r="D78" s="34">
        <v>1</v>
      </c>
      <c r="E78" s="34">
        <v>1</v>
      </c>
    </row>
    <row r="79" spans="2:5" x14ac:dyDescent="0.2">
      <c r="B79" s="22" t="s">
        <v>306</v>
      </c>
      <c r="C79" s="22" t="s">
        <v>307</v>
      </c>
      <c r="D79" s="34">
        <v>0</v>
      </c>
      <c r="E79" s="34">
        <v>0</v>
      </c>
    </row>
    <row r="80" spans="2:5" x14ac:dyDescent="0.2">
      <c r="B80" s="22" t="s">
        <v>308</v>
      </c>
      <c r="C80" s="22" t="s">
        <v>309</v>
      </c>
      <c r="D80" s="34">
        <v>0</v>
      </c>
      <c r="E80" s="34">
        <v>0</v>
      </c>
    </row>
    <row r="81" spans="1:5" x14ac:dyDescent="0.2">
      <c r="B81" s="22" t="s">
        <v>310</v>
      </c>
      <c r="C81" s="22" t="s">
        <v>311</v>
      </c>
      <c r="D81" s="34">
        <v>0</v>
      </c>
      <c r="E81" s="34">
        <v>0</v>
      </c>
    </row>
    <row r="82" spans="1:5" x14ac:dyDescent="0.2">
      <c r="B82" s="22" t="s">
        <v>312</v>
      </c>
      <c r="C82" s="22" t="s">
        <v>313</v>
      </c>
      <c r="D82" s="34">
        <v>0</v>
      </c>
      <c r="E82" s="34">
        <v>0</v>
      </c>
    </row>
    <row r="83" spans="1:5" x14ac:dyDescent="0.2">
      <c r="B83" s="22" t="s">
        <v>314</v>
      </c>
      <c r="C83" s="22" t="s">
        <v>315</v>
      </c>
      <c r="D83" s="34">
        <v>5</v>
      </c>
      <c r="E83" s="34">
        <v>7</v>
      </c>
    </row>
    <row r="84" spans="1:5" x14ac:dyDescent="0.2">
      <c r="B84" s="24" t="s">
        <v>316</v>
      </c>
      <c r="C84" s="24"/>
      <c r="D84" s="75">
        <v>112</v>
      </c>
      <c r="E84" s="75">
        <v>257</v>
      </c>
    </row>
    <row r="87" spans="1:5" x14ac:dyDescent="0.2">
      <c r="A87" s="15" t="s">
        <v>155</v>
      </c>
    </row>
    <row r="89" spans="1:5" x14ac:dyDescent="0.2">
      <c r="A89" s="83" t="s">
        <v>317</v>
      </c>
      <c r="B89" s="83"/>
      <c r="C89" s="83"/>
      <c r="D89" s="84"/>
    </row>
    <row r="90" spans="1:5" x14ac:dyDescent="0.2">
      <c r="A90" s="83" t="s">
        <v>318</v>
      </c>
      <c r="B90" s="83"/>
      <c r="C90" s="83"/>
      <c r="D90" s="84"/>
    </row>
    <row r="91" spans="1:5" x14ac:dyDescent="0.2">
      <c r="A91" s="83" t="s">
        <v>319</v>
      </c>
      <c r="B91" s="83"/>
      <c r="C91" s="83"/>
      <c r="D91" s="84"/>
    </row>
    <row r="92" spans="1:5" x14ac:dyDescent="0.2">
      <c r="A92" s="83"/>
      <c r="B92" s="83"/>
      <c r="C92" s="83"/>
      <c r="D92" s="84"/>
    </row>
    <row r="93" spans="1:5" x14ac:dyDescent="0.2">
      <c r="A93" s="85" t="s">
        <v>320</v>
      </c>
      <c r="B93" s="85"/>
      <c r="C93" s="85"/>
      <c r="D93" s="86"/>
    </row>
  </sheetData>
  <sheetProtection selectLockedCells="1" selectUnlockedCells="1"/>
  <mergeCells count="1">
    <mergeCell ref="B4:E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  <col min="6" max="7" width="11.5703125" bestFit="1" customWidth="1"/>
    <col min="8" max="8" width="12.5703125" bestFit="1" customWidth="1"/>
  </cols>
  <sheetData>
    <row r="1" spans="1:9" x14ac:dyDescent="0.2">
      <c r="A1" s="1" t="str">
        <f>Popolazione!A1</f>
        <v>AGUGLIARO</v>
      </c>
      <c r="B1" s="1"/>
      <c r="C1" s="1"/>
    </row>
    <row r="2" spans="1:9" x14ac:dyDescent="0.2">
      <c r="C2" s="1"/>
    </row>
    <row r="3" spans="1:9" x14ac:dyDescent="0.2">
      <c r="B3" s="141" t="s">
        <v>321</v>
      </c>
      <c r="C3" s="141"/>
      <c r="D3" s="141"/>
      <c r="E3" s="141"/>
      <c r="F3" s="141"/>
      <c r="G3" s="141"/>
      <c r="H3" s="141"/>
      <c r="I3" s="141"/>
    </row>
    <row r="4" spans="1:9" x14ac:dyDescent="0.2">
      <c r="B4" s="87"/>
      <c r="C4" s="41"/>
      <c r="D4" s="41"/>
      <c r="E4" s="41"/>
      <c r="F4" s="88" t="s">
        <v>322</v>
      </c>
      <c r="G4" s="88" t="s">
        <v>323</v>
      </c>
      <c r="H4" s="88" t="s">
        <v>324</v>
      </c>
      <c r="I4" s="36"/>
    </row>
    <row r="5" spans="1:9" s="1" customFormat="1" x14ac:dyDescent="0.2">
      <c r="B5" s="42"/>
      <c r="C5" s="89" t="s">
        <v>325</v>
      </c>
      <c r="D5" s="89"/>
      <c r="E5" s="89"/>
      <c r="F5" s="119">
        <v>613</v>
      </c>
      <c r="G5" s="119">
        <v>593</v>
      </c>
      <c r="H5" s="119">
        <v>1206</v>
      </c>
      <c r="I5" s="46"/>
    </row>
    <row r="6" spans="1:9" s="1" customFormat="1" x14ac:dyDescent="0.2">
      <c r="B6" s="42"/>
      <c r="C6" s="89"/>
      <c r="D6" s="89"/>
      <c r="E6" s="89"/>
      <c r="F6" s="119"/>
      <c r="G6" s="119"/>
      <c r="H6" s="119"/>
      <c r="I6" s="46"/>
    </row>
    <row r="7" spans="1:9" s="1" customFormat="1" x14ac:dyDescent="0.2">
      <c r="B7" s="42"/>
      <c r="C7" s="90" t="s">
        <v>326</v>
      </c>
      <c r="D7" s="89" t="s">
        <v>327</v>
      </c>
      <c r="E7" s="89"/>
      <c r="F7" s="119">
        <v>406.21305591775814</v>
      </c>
      <c r="G7" s="119">
        <v>297.00595880818258</v>
      </c>
      <c r="H7" s="119">
        <v>703.21901472594072</v>
      </c>
      <c r="I7" s="46"/>
    </row>
    <row r="8" spans="1:9" x14ac:dyDescent="0.2">
      <c r="B8" s="87"/>
      <c r="C8" s="41"/>
      <c r="D8" s="90" t="s">
        <v>326</v>
      </c>
      <c r="E8" s="41" t="s">
        <v>328</v>
      </c>
      <c r="F8" s="120">
        <v>393</v>
      </c>
      <c r="G8" s="120">
        <v>280</v>
      </c>
      <c r="H8" s="120">
        <v>673</v>
      </c>
      <c r="I8" s="36"/>
    </row>
    <row r="9" spans="1:9" x14ac:dyDescent="0.2">
      <c r="B9" s="87"/>
      <c r="C9" s="41"/>
      <c r="D9" s="41"/>
      <c r="E9" s="41" t="s">
        <v>329</v>
      </c>
      <c r="F9" s="120">
        <v>13.213055917758137</v>
      </c>
      <c r="G9" s="120">
        <v>17.005958808182573</v>
      </c>
      <c r="H9" s="120">
        <v>30.21901472594071</v>
      </c>
      <c r="I9" s="36"/>
    </row>
    <row r="10" spans="1:9" x14ac:dyDescent="0.2">
      <c r="B10" s="87"/>
      <c r="C10" s="41"/>
      <c r="D10" s="41"/>
      <c r="E10" s="41"/>
      <c r="F10" s="120"/>
      <c r="G10" s="120"/>
      <c r="H10" s="120"/>
      <c r="I10" s="36"/>
    </row>
    <row r="11" spans="1:9" s="1" customFormat="1" x14ac:dyDescent="0.2">
      <c r="B11" s="42"/>
      <c r="C11" s="89"/>
      <c r="D11" s="89" t="s">
        <v>330</v>
      </c>
      <c r="E11" s="89"/>
      <c r="F11" s="119">
        <v>206.7869440822418</v>
      </c>
      <c r="G11" s="119">
        <v>295.99404119181742</v>
      </c>
      <c r="H11" s="119">
        <v>502.78098527405928</v>
      </c>
      <c r="I11" s="46"/>
    </row>
    <row r="12" spans="1:9" x14ac:dyDescent="0.2">
      <c r="B12" s="87"/>
      <c r="C12" s="41"/>
      <c r="D12" s="90" t="s">
        <v>326</v>
      </c>
      <c r="E12" s="41" t="s">
        <v>331</v>
      </c>
      <c r="F12" s="120">
        <v>35.934615084195826</v>
      </c>
      <c r="G12" s="120">
        <v>34.364873629135182</v>
      </c>
      <c r="H12" s="120">
        <v>70.299488713331016</v>
      </c>
      <c r="I12" s="36"/>
    </row>
    <row r="13" spans="1:9" x14ac:dyDescent="0.2">
      <c r="B13" s="87"/>
      <c r="C13" s="41"/>
      <c r="D13" s="41"/>
      <c r="E13" s="41" t="s">
        <v>332</v>
      </c>
      <c r="F13" s="120">
        <v>6.8572428873691544</v>
      </c>
      <c r="G13" s="120">
        <v>96.132518457264908</v>
      </c>
      <c r="H13" s="120">
        <v>102.98976134463406</v>
      </c>
      <c r="I13" s="36"/>
    </row>
    <row r="14" spans="1:9" x14ac:dyDescent="0.2">
      <c r="B14" s="87"/>
      <c r="C14" s="41"/>
      <c r="D14" s="41"/>
      <c r="E14" s="41" t="s">
        <v>333</v>
      </c>
      <c r="F14" s="120">
        <v>139.19913402546212</v>
      </c>
      <c r="G14" s="120">
        <v>139.60206948574123</v>
      </c>
      <c r="H14" s="120">
        <v>278.80120351120331</v>
      </c>
      <c r="I14" s="36"/>
    </row>
    <row r="15" spans="1:9" x14ac:dyDescent="0.2">
      <c r="B15" s="87"/>
      <c r="C15" s="41"/>
      <c r="D15" s="41"/>
      <c r="E15" s="41" t="s">
        <v>334</v>
      </c>
      <c r="F15" s="120">
        <v>24.795952085214712</v>
      </c>
      <c r="G15" s="120">
        <v>25.894579619676122</v>
      </c>
      <c r="H15" s="120">
        <v>50.690531704890837</v>
      </c>
      <c r="I15" s="36"/>
    </row>
    <row r="16" spans="1:9" x14ac:dyDescent="0.2">
      <c r="B16" s="91"/>
      <c r="C16" s="92"/>
      <c r="D16" s="92"/>
      <c r="E16" s="92"/>
      <c r="F16" s="39"/>
      <c r="G16" s="93"/>
      <c r="H16" s="93"/>
      <c r="I16" s="40"/>
    </row>
    <row r="17" spans="2:9" x14ac:dyDescent="0.2">
      <c r="B17" s="41"/>
      <c r="C17" s="41"/>
      <c r="D17" s="41"/>
      <c r="E17" s="41"/>
      <c r="F17" s="37"/>
      <c r="G17" s="94"/>
      <c r="H17" s="94"/>
      <c r="I17" s="41"/>
    </row>
    <row r="18" spans="2:9" x14ac:dyDescent="0.2">
      <c r="F18" s="37"/>
      <c r="G18" s="37"/>
      <c r="H18" s="37"/>
    </row>
    <row r="19" spans="2:9" s="1" customFormat="1" x14ac:dyDescent="0.2">
      <c r="B19" s="49"/>
      <c r="C19" s="95" t="s">
        <v>335</v>
      </c>
      <c r="D19" s="95"/>
      <c r="E19" s="95"/>
      <c r="F19" s="96">
        <v>3.2527403354640702E-2</v>
      </c>
      <c r="G19" s="96">
        <v>5.7257971780847836E-2</v>
      </c>
      <c r="H19" s="96">
        <v>4.297240844336056E-2</v>
      </c>
      <c r="I19" s="97"/>
    </row>
    <row r="22" spans="2:9" x14ac:dyDescent="0.2">
      <c r="B22" s="140" t="s">
        <v>394</v>
      </c>
      <c r="C22" s="15"/>
      <c r="F22" s="78"/>
      <c r="G22" s="78"/>
      <c r="H22" s="78"/>
    </row>
  </sheetData>
  <sheetProtection selectLockedCells="1" selectUnlockedCells="1"/>
  <mergeCells count="1">
    <mergeCell ref="B3:I3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customWidth="1"/>
    <col min="3" max="6" width="19" customWidth="1"/>
  </cols>
  <sheetData>
    <row r="1" spans="1:6" x14ac:dyDescent="0.2">
      <c r="A1" s="1" t="str">
        <f>Popolazione!A1</f>
        <v>AGUGLIARO</v>
      </c>
    </row>
    <row r="4" spans="1:6" x14ac:dyDescent="0.2">
      <c r="B4" s="142" t="s">
        <v>336</v>
      </c>
      <c r="C4" s="143"/>
      <c r="D4" s="143"/>
      <c r="E4" s="143"/>
      <c r="F4" s="144"/>
    </row>
    <row r="5" spans="1:6" x14ac:dyDescent="0.2">
      <c r="B5" s="145" t="s">
        <v>337</v>
      </c>
      <c r="C5" s="145" t="s">
        <v>139</v>
      </c>
      <c r="D5" s="147" t="s">
        <v>338</v>
      </c>
      <c r="E5" s="148"/>
      <c r="F5" s="149"/>
    </row>
    <row r="6" spans="1:6" x14ac:dyDescent="0.2">
      <c r="B6" s="146"/>
      <c r="C6" s="146"/>
      <c r="D6" s="98" t="s">
        <v>322</v>
      </c>
      <c r="E6" s="98" t="s">
        <v>323</v>
      </c>
      <c r="F6" s="98" t="s">
        <v>339</v>
      </c>
    </row>
    <row r="7" spans="1:6" x14ac:dyDescent="0.2">
      <c r="B7" s="42" t="s">
        <v>344</v>
      </c>
      <c r="C7" s="68">
        <v>2</v>
      </c>
      <c r="D7" s="99">
        <v>0</v>
      </c>
      <c r="E7" s="99">
        <v>0</v>
      </c>
      <c r="F7" s="73">
        <v>0</v>
      </c>
    </row>
    <row r="8" spans="1:6" x14ac:dyDescent="0.2">
      <c r="B8" s="42" t="s">
        <v>340</v>
      </c>
      <c r="C8" s="71">
        <v>0</v>
      </c>
      <c r="D8" s="100">
        <v>0</v>
      </c>
      <c r="E8" s="100">
        <v>0</v>
      </c>
      <c r="F8" s="73">
        <v>0</v>
      </c>
    </row>
    <row r="9" spans="1:6" x14ac:dyDescent="0.2">
      <c r="B9" s="42" t="s">
        <v>341</v>
      </c>
      <c r="C9" s="71">
        <v>0</v>
      </c>
      <c r="D9" s="100">
        <v>0</v>
      </c>
      <c r="E9" s="100">
        <v>0</v>
      </c>
      <c r="F9" s="73">
        <v>0</v>
      </c>
    </row>
    <row r="10" spans="1:6" x14ac:dyDescent="0.2">
      <c r="B10" s="42" t="s">
        <v>342</v>
      </c>
      <c r="C10" s="71">
        <v>2</v>
      </c>
      <c r="D10" s="100">
        <v>4</v>
      </c>
      <c r="E10" s="100">
        <v>1</v>
      </c>
      <c r="F10" s="73">
        <v>5</v>
      </c>
    </row>
    <row r="11" spans="1:6" x14ac:dyDescent="0.2">
      <c r="B11" s="42" t="s">
        <v>343</v>
      </c>
      <c r="C11" s="71">
        <v>0</v>
      </c>
      <c r="D11" s="100">
        <v>0</v>
      </c>
      <c r="E11" s="100">
        <v>0</v>
      </c>
      <c r="F11" s="73">
        <v>0</v>
      </c>
    </row>
    <row r="12" spans="1:6" x14ac:dyDescent="0.2">
      <c r="B12" s="42" t="s">
        <v>345</v>
      </c>
      <c r="C12" s="71">
        <v>0</v>
      </c>
      <c r="D12" s="100">
        <v>0</v>
      </c>
      <c r="E12" s="100">
        <v>0</v>
      </c>
      <c r="F12" s="73">
        <v>0</v>
      </c>
    </row>
    <row r="13" spans="1:6" x14ac:dyDescent="0.2">
      <c r="B13" s="42" t="s">
        <v>346</v>
      </c>
      <c r="C13" s="71">
        <v>0</v>
      </c>
      <c r="D13" s="100">
        <v>0</v>
      </c>
      <c r="E13" s="100">
        <v>0</v>
      </c>
      <c r="F13" s="73">
        <v>0</v>
      </c>
    </row>
    <row r="14" spans="1:6" x14ac:dyDescent="0.2">
      <c r="B14" s="42" t="s">
        <v>347</v>
      </c>
      <c r="C14" s="71">
        <v>0</v>
      </c>
      <c r="D14" s="100">
        <v>0</v>
      </c>
      <c r="E14" s="100">
        <v>0</v>
      </c>
      <c r="F14" s="73">
        <v>0</v>
      </c>
    </row>
    <row r="15" spans="1:6" x14ac:dyDescent="0.2">
      <c r="B15" s="42" t="s">
        <v>348</v>
      </c>
      <c r="C15" s="71">
        <v>0</v>
      </c>
      <c r="D15" s="100">
        <v>0</v>
      </c>
      <c r="E15" s="100">
        <v>0</v>
      </c>
      <c r="F15" s="73">
        <v>0</v>
      </c>
    </row>
    <row r="16" spans="1:6" x14ac:dyDescent="0.2">
      <c r="B16" s="74" t="s">
        <v>324</v>
      </c>
      <c r="C16" s="75">
        <v>4</v>
      </c>
      <c r="D16" s="75">
        <v>4</v>
      </c>
      <c r="E16" s="75">
        <v>1</v>
      </c>
      <c r="F16" s="101">
        <v>5</v>
      </c>
    </row>
    <row r="19" spans="1:3" x14ac:dyDescent="0.2">
      <c r="A19" s="15" t="s">
        <v>395</v>
      </c>
    </row>
    <row r="21" spans="1:3" x14ac:dyDescent="0.2">
      <c r="A21" s="83" t="s">
        <v>349</v>
      </c>
      <c r="B21" s="102"/>
    </row>
    <row r="22" spans="1:3" x14ac:dyDescent="0.2">
      <c r="A22" s="83" t="s">
        <v>350</v>
      </c>
    </row>
    <row r="27" spans="1:3" x14ac:dyDescent="0.2">
      <c r="C27" s="78"/>
    </row>
  </sheetData>
  <sheetProtection selectLockedCells="1" selectUnlockedCells="1"/>
  <mergeCells count="4">
    <mergeCell ref="B4:F4"/>
    <mergeCell ref="B5:B6"/>
    <mergeCell ref="C5:C6"/>
    <mergeCell ref="D5:F5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11"/>
  <sheetViews>
    <sheetView zoomScaleNormal="100" workbookViewId="0"/>
  </sheetViews>
  <sheetFormatPr defaultRowHeight="12.75" x14ac:dyDescent="0.2"/>
  <cols>
    <col min="1" max="1" width="31.7109375" style="103" customWidth="1"/>
    <col min="2" max="7" width="9.7109375" style="103" customWidth="1"/>
    <col min="8" max="16384" width="9.140625" style="103"/>
  </cols>
  <sheetData>
    <row r="1" spans="1:256" x14ac:dyDescent="0.2">
      <c r="A1" s="1" t="str">
        <f>Popolazione!A1</f>
        <v>AGUGLIARO</v>
      </c>
      <c r="B1"/>
      <c r="C1"/>
      <c r="D1"/>
      <c r="E1"/>
      <c r="F1"/>
      <c r="G1"/>
      <c r="H1"/>
      <c r="I1"/>
      <c r="J1"/>
      <c r="K1"/>
    </row>
    <row r="2" spans="1:256" x14ac:dyDescent="0.2">
      <c r="A2"/>
      <c r="B2"/>
      <c r="C2"/>
      <c r="D2"/>
      <c r="E2"/>
      <c r="F2"/>
      <c r="G2"/>
      <c r="H2"/>
      <c r="I2"/>
      <c r="J2"/>
      <c r="K2"/>
    </row>
    <row r="3" spans="1:256" x14ac:dyDescent="0.2">
      <c r="A3" s="5" t="s">
        <v>389</v>
      </c>
      <c r="B3" s="104"/>
      <c r="C3" s="104"/>
      <c r="D3" s="104"/>
      <c r="E3" s="104"/>
      <c r="F3" s="104"/>
      <c r="G3" s="105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106"/>
      <c r="B4" s="150" t="s">
        <v>351</v>
      </c>
      <c r="C4" s="150"/>
      <c r="D4" s="150" t="s">
        <v>352</v>
      </c>
      <c r="E4" s="150"/>
      <c r="F4" s="151" t="s">
        <v>11</v>
      </c>
      <c r="G4" s="151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107" customFormat="1" ht="12.75" customHeight="1" x14ac:dyDescent="0.2">
      <c r="A5" s="26"/>
      <c r="B5" s="26" t="s">
        <v>353</v>
      </c>
      <c r="C5" s="26" t="s">
        <v>354</v>
      </c>
      <c r="D5" s="26" t="s">
        <v>353</v>
      </c>
      <c r="E5" s="26" t="s">
        <v>354</v>
      </c>
      <c r="F5" s="26" t="s">
        <v>353</v>
      </c>
      <c r="G5" s="26" t="s">
        <v>354</v>
      </c>
    </row>
    <row r="6" spans="1:256" x14ac:dyDescent="0.2">
      <c r="A6" s="108" t="s">
        <v>355</v>
      </c>
      <c r="B6" s="122">
        <v>0</v>
      </c>
      <c r="C6" s="122">
        <v>0</v>
      </c>
      <c r="D6" s="122">
        <v>761</v>
      </c>
      <c r="E6" s="123">
        <v>2965</v>
      </c>
      <c r="F6" s="122">
        <v>761</v>
      </c>
      <c r="G6" s="123">
        <v>2965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/>
      <c r="B7"/>
      <c r="C7"/>
      <c r="D7"/>
      <c r="E7"/>
      <c r="F7"/>
      <c r="G7"/>
      <c r="H7"/>
      <c r="I7"/>
      <c r="J7"/>
      <c r="K7"/>
    </row>
    <row r="8" spans="1:256" x14ac:dyDescent="0.2">
      <c r="A8" s="15" t="s">
        <v>356</v>
      </c>
      <c r="B8"/>
      <c r="C8"/>
      <c r="D8"/>
      <c r="E8"/>
      <c r="F8"/>
      <c r="G8"/>
      <c r="H8"/>
      <c r="I8"/>
      <c r="J8"/>
      <c r="K8"/>
    </row>
    <row r="9" spans="1:256" x14ac:dyDescent="0.2">
      <c r="A9" s="83" t="s">
        <v>379</v>
      </c>
      <c r="B9"/>
      <c r="C9"/>
      <c r="D9"/>
      <c r="E9"/>
      <c r="F9"/>
      <c r="G9"/>
      <c r="H9"/>
      <c r="I9"/>
      <c r="J9"/>
      <c r="K9"/>
    </row>
    <row r="10" spans="1:256" x14ac:dyDescent="0.2">
      <c r="A10" s="83"/>
      <c r="B10" s="109"/>
      <c r="C10" s="109"/>
      <c r="D10" s="109"/>
      <c r="E10" s="109"/>
      <c r="F10" s="109"/>
      <c r="G10" s="109"/>
      <c r="H10" s="109"/>
      <c r="I10" s="109"/>
      <c r="J10" s="109"/>
      <c r="K10" s="109"/>
    </row>
    <row r="11" spans="1:256" x14ac:dyDescent="0.2">
      <c r="A11" s="15"/>
    </row>
  </sheetData>
  <sheetProtection selectLockedCells="1" selectUnlockedCells="1"/>
  <mergeCells count="3">
    <mergeCell ref="B4:C4"/>
    <mergeCell ref="D4:E4"/>
    <mergeCell ref="F4:G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Sella Elisabetta - cvi0629</dc:creator>
  <cp:lastModifiedBy>Sella Elisabetta - cvi0629</cp:lastModifiedBy>
  <dcterms:created xsi:type="dcterms:W3CDTF">2023-11-17T10:52:53Z</dcterms:created>
  <dcterms:modified xsi:type="dcterms:W3CDTF">2025-10-20T07:59:21Z</dcterms:modified>
</cp:coreProperties>
</file>