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Fabbricato residenziale" sheetId="1" r:id="rId1"/>
  </sheets>
  <definedNames>
    <definedName name="_xlnm.Print_Area" localSheetId="0">'Fabbricato residenziale'!$A$1:$O$72</definedName>
    <definedName name="Excel_BuiltIn_Print_Area" localSheetId="0">'Fabbricato residenziale'!$A$1:$O$72</definedName>
  </definedNames>
  <calcPr fullCalcOnLoad="1"/>
</workbook>
</file>

<file path=xl/sharedStrings.xml><?xml version="1.0" encoding="utf-8"?>
<sst xmlns="http://schemas.openxmlformats.org/spreadsheetml/2006/main" count="690" uniqueCount="410">
  <si>
    <t>Nuova serie dei numeri indici generali nazionali del costo di costruzione di un fabbricato residenziale</t>
  </si>
  <si>
    <t>Anni</t>
  </si>
  <si>
    <t>Gen</t>
  </si>
  <si>
    <t>Feb</t>
  </si>
  <si>
    <t>Mar</t>
  </si>
  <si>
    <t>Apr</t>
  </si>
  <si>
    <t>Mag</t>
  </si>
  <si>
    <t>Giu</t>
  </si>
  <si>
    <t>Lug</t>
  </si>
  <si>
    <t>Ago</t>
  </si>
  <si>
    <t>Set</t>
  </si>
  <si>
    <t>Ott</t>
  </si>
  <si>
    <t>Nov</t>
  </si>
  <si>
    <t>Dic</t>
  </si>
  <si>
    <t>Media</t>
  </si>
  <si>
    <t>Base 2015 = 100</t>
  </si>
  <si>
    <t>3,1</t>
  </si>
  <si>
    <t>3,2</t>
  </si>
  <si>
    <t>3,3</t>
  </si>
  <si>
    <t>3,4</t>
  </si>
  <si>
    <t>3,5</t>
  </si>
  <si>
    <t>3,6</t>
  </si>
  <si>
    <t>3,7</t>
  </si>
  <si>
    <t>3,9</t>
  </si>
  <si>
    <t>4,0</t>
  </si>
  <si>
    <t>4,2</t>
  </si>
  <si>
    <t>4,3</t>
  </si>
  <si>
    <t>4,4</t>
  </si>
  <si>
    <t>4,5</t>
  </si>
  <si>
    <t>4,6</t>
  </si>
  <si>
    <t>5,0</t>
  </si>
  <si>
    <t>5,2</t>
  </si>
  <si>
    <t>5,3</t>
  </si>
  <si>
    <t>5,4</t>
  </si>
  <si>
    <t>5,5</t>
  </si>
  <si>
    <t>5,6</t>
  </si>
  <si>
    <t>5,7</t>
  </si>
  <si>
    <t>5,8</t>
  </si>
  <si>
    <t>5,9</t>
  </si>
  <si>
    <t>6,1</t>
  </si>
  <si>
    <t>6,3</t>
  </si>
  <si>
    <t>6,4</t>
  </si>
  <si>
    <t>6,5</t>
  </si>
  <si>
    <t>6,7</t>
  </si>
  <si>
    <t>7,0</t>
  </si>
  <si>
    <t>7,2</t>
  </si>
  <si>
    <t>7,4</t>
  </si>
  <si>
    <t>7,7</t>
  </si>
  <si>
    <t>8,1</t>
  </si>
  <si>
    <t>8,2</t>
  </si>
  <si>
    <t>8,3</t>
  </si>
  <si>
    <t>8,4</t>
  </si>
  <si>
    <t>8,5</t>
  </si>
  <si>
    <t>8,6</t>
  </si>
  <si>
    <t>8,8</t>
  </si>
  <si>
    <t>9,5</t>
  </si>
  <si>
    <t>9,8</t>
  </si>
  <si>
    <t>10,2</t>
  </si>
  <si>
    <t>10,4</t>
  </si>
  <si>
    <t>10,5</t>
  </si>
  <si>
    <t>10,8</t>
  </si>
  <si>
    <t>9,9</t>
  </si>
  <si>
    <t>10,9</t>
  </si>
  <si>
    <t>11,3</t>
  </si>
  <si>
    <t>11,4</t>
  </si>
  <si>
    <t>11,6</t>
  </si>
  <si>
    <t>11,8</t>
  </si>
  <si>
    <t>11,9</t>
  </si>
  <si>
    <t>12,2</t>
  </si>
  <si>
    <t>12,3</t>
  </si>
  <si>
    <t>12,4</t>
  </si>
  <si>
    <t>12,6</t>
  </si>
  <si>
    <t>12,8</t>
  </si>
  <si>
    <t>12,9</t>
  </si>
  <si>
    <t>13,3</t>
  </si>
  <si>
    <t>13,8</t>
  </si>
  <si>
    <t>13,9</t>
  </si>
  <si>
    <t>14,1</t>
  </si>
  <si>
    <t>14,4</t>
  </si>
  <si>
    <t>14,5</t>
  </si>
  <si>
    <t>13,4</t>
  </si>
  <si>
    <t>14,8</t>
  </si>
  <si>
    <t>14,9</t>
  </si>
  <si>
    <t>15,2</t>
  </si>
  <si>
    <t>15,6</t>
  </si>
  <si>
    <t>15,7</t>
  </si>
  <si>
    <t>15,9</t>
  </si>
  <si>
    <t>16,7</t>
  </si>
  <si>
    <t>16,9</t>
  </si>
  <si>
    <t>17,2</t>
  </si>
  <si>
    <t>17,7</t>
  </si>
  <si>
    <t>18,0</t>
  </si>
  <si>
    <t>16,1</t>
  </si>
  <si>
    <t>18,1</t>
  </si>
  <si>
    <t>18,7</t>
  </si>
  <si>
    <t>19,0</t>
  </si>
  <si>
    <t>19,2</t>
  </si>
  <si>
    <t>19,7</t>
  </si>
  <si>
    <t>20,1</t>
  </si>
  <si>
    <t>20,6</t>
  </si>
  <si>
    <t>20,9</t>
  </si>
  <si>
    <t>21,0</t>
  </si>
  <si>
    <t>21,6</t>
  </si>
  <si>
    <t>22,2</t>
  </si>
  <si>
    <t>22,7</t>
  </si>
  <si>
    <t>23,2</t>
  </si>
  <si>
    <t>23,5</t>
  </si>
  <si>
    <t>23,8</t>
  </si>
  <si>
    <t>24,5</t>
  </si>
  <si>
    <t>24,8</t>
  </si>
  <si>
    <t>24,9</t>
  </si>
  <si>
    <t>25,3</t>
  </si>
  <si>
    <t>25,6</t>
  </si>
  <si>
    <t>25,8</t>
  </si>
  <si>
    <t>26,7</t>
  </si>
  <si>
    <t>26,9</t>
  </si>
  <si>
    <t>27,2</t>
  </si>
  <si>
    <t>27,8</t>
  </si>
  <si>
    <t>27,9</t>
  </si>
  <si>
    <t>28,0</t>
  </si>
  <si>
    <t>28,7</t>
  </si>
  <si>
    <t>28,8</t>
  </si>
  <si>
    <t>29,1</t>
  </si>
  <si>
    <t>29,9</t>
  </si>
  <si>
    <t>30,1</t>
  </si>
  <si>
    <t>30,3</t>
  </si>
  <si>
    <t>30,8</t>
  </si>
  <si>
    <t>31,1</t>
  </si>
  <si>
    <t>31,4</t>
  </si>
  <si>
    <t>32,0</t>
  </si>
  <si>
    <t>32,1</t>
  </si>
  <si>
    <t>32,6</t>
  </si>
  <si>
    <t>33,6</t>
  </si>
  <si>
    <t>33,8</t>
  </si>
  <si>
    <t>34,0</t>
  </si>
  <si>
    <t>34,2</t>
  </si>
  <si>
    <t>34,6</t>
  </si>
  <si>
    <t>34,7</t>
  </si>
  <si>
    <t>33,2</t>
  </si>
  <si>
    <t>35,0</t>
  </si>
  <si>
    <t>35,4</t>
  </si>
  <si>
    <t>35,5</t>
  </si>
  <si>
    <t>35,6</t>
  </si>
  <si>
    <t>35,9</t>
  </si>
  <si>
    <t>36,0</t>
  </si>
  <si>
    <t>36,2</t>
  </si>
  <si>
    <t>36,4</t>
  </si>
  <si>
    <t>36,5</t>
  </si>
  <si>
    <t>36,6</t>
  </si>
  <si>
    <t>36,9</t>
  </si>
  <si>
    <t>37,0</t>
  </si>
  <si>
    <t>36,1</t>
  </si>
  <si>
    <t>37,9</t>
  </si>
  <si>
    <t>38,2</t>
  </si>
  <si>
    <t>38,5</t>
  </si>
  <si>
    <t>39,0</t>
  </si>
  <si>
    <t>39,2</t>
  </si>
  <si>
    <t>39,7</t>
  </si>
  <si>
    <t>39,8</t>
  </si>
  <si>
    <t>39,9</t>
  </si>
  <si>
    <t>40,0</t>
  </si>
  <si>
    <t>40,1</t>
  </si>
  <si>
    <t>40,2</t>
  </si>
  <si>
    <t>40,3</t>
  </si>
  <si>
    <t>40,6</t>
  </si>
  <si>
    <t>40,8</t>
  </si>
  <si>
    <t>41,0</t>
  </si>
  <si>
    <t>41,4</t>
  </si>
  <si>
    <t>41,6</t>
  </si>
  <si>
    <t>41,7</t>
  </si>
  <si>
    <t>42,0</t>
  </si>
  <si>
    <t>42,1</t>
  </si>
  <si>
    <t>42,2</t>
  </si>
  <si>
    <t>42,3</t>
  </si>
  <si>
    <t>43,4</t>
  </si>
  <si>
    <t>43,9</t>
  </si>
  <si>
    <t>44,0</t>
  </si>
  <si>
    <t>42,4</t>
  </si>
  <si>
    <t>44,1</t>
  </si>
  <si>
    <t>44,2</t>
  </si>
  <si>
    <t>44,3</t>
  </si>
  <si>
    <t>44,4</t>
  </si>
  <si>
    <t>44,8</t>
  </si>
  <si>
    <t>45,0</t>
  </si>
  <si>
    <t>45,2</t>
  </si>
  <si>
    <t>45,3</t>
  </si>
  <si>
    <t>45,6</t>
  </si>
  <si>
    <t>45,8</t>
  </si>
  <si>
    <t>46,2</t>
  </si>
  <si>
    <t>46,3</t>
  </si>
  <si>
    <t>45,1</t>
  </si>
  <si>
    <t>46,4</t>
  </si>
  <si>
    <t>46,6</t>
  </si>
  <si>
    <t>46,7</t>
  </si>
  <si>
    <t>46,8</t>
  </si>
  <si>
    <t>47,3</t>
  </si>
  <si>
    <t>47,7</t>
  </si>
  <si>
    <t>47,9</t>
  </si>
  <si>
    <t>48,1</t>
  </si>
  <si>
    <t>48,4</t>
  </si>
  <si>
    <t>49,2</t>
  </si>
  <si>
    <t>49,6</t>
  </si>
  <si>
    <t>50,8</t>
  </si>
  <si>
    <t>51,2</t>
  </si>
  <si>
    <t>51,6</t>
  </si>
  <si>
    <t>51,8</t>
  </si>
  <si>
    <t>52,4</t>
  </si>
  <si>
    <t>52,6</t>
  </si>
  <si>
    <t>53,1</t>
  </si>
  <si>
    <t>53,3</t>
  </si>
  <si>
    <t>53,4</t>
  </si>
  <si>
    <t>53,6</t>
  </si>
  <si>
    <t>54,3</t>
  </si>
  <si>
    <t>54,4</t>
  </si>
  <si>
    <t>52,7</t>
  </si>
  <si>
    <t>54,5</t>
  </si>
  <si>
    <t>54,8</t>
  </si>
  <si>
    <t>55,0</t>
  </si>
  <si>
    <t>55,7</t>
  </si>
  <si>
    <t>58,1</t>
  </si>
  <si>
    <t>58,3</t>
  </si>
  <si>
    <t>58,4</t>
  </si>
  <si>
    <t>59,0</t>
  </si>
  <si>
    <t>57,0</t>
  </si>
  <si>
    <t>59,2</t>
  </si>
  <si>
    <t>59,4</t>
  </si>
  <si>
    <t>59,7</t>
  </si>
  <si>
    <t>59,9</t>
  </si>
  <si>
    <t>60,0</t>
  </si>
  <si>
    <t>60,1</t>
  </si>
  <si>
    <t>60,2</t>
  </si>
  <si>
    <t>60,3</t>
  </si>
  <si>
    <t>61,0</t>
  </si>
  <si>
    <t>61,1</t>
  </si>
  <si>
    <t>61,2</t>
  </si>
  <si>
    <t>61,4</t>
  </si>
  <si>
    <t>61,5</t>
  </si>
  <si>
    <t>61,6</t>
  </si>
  <si>
    <t>61,7</t>
  </si>
  <si>
    <t>61,8</t>
  </si>
  <si>
    <t>63,3</t>
  </si>
  <si>
    <t>63,5</t>
  </si>
  <si>
    <t>63,7</t>
  </si>
  <si>
    <t>63,8</t>
  </si>
  <si>
    <t>63,9</t>
  </si>
  <si>
    <t>64,0</t>
  </si>
  <si>
    <t>63,4</t>
  </si>
  <si>
    <t>63,6</t>
  </si>
  <si>
    <t>64,1</t>
  </si>
  <si>
    <t>64,5</t>
  </si>
  <si>
    <t>64,7</t>
  </si>
  <si>
    <t>65,0</t>
  </si>
  <si>
    <t>65,3</t>
  </si>
  <si>
    <t>65,2</t>
  </si>
  <si>
    <t>64,9</t>
  </si>
  <si>
    <t>65,4</t>
  </si>
  <si>
    <t>65,6</t>
  </si>
  <si>
    <t>66,5</t>
  </si>
  <si>
    <t>66,7</t>
  </si>
  <si>
    <t>66,8</t>
  </si>
  <si>
    <t>67,2</t>
  </si>
  <si>
    <t>66,1</t>
  </si>
  <si>
    <t>66,9</t>
  </si>
  <si>
    <t>67,3</t>
  </si>
  <si>
    <t>68,1</t>
  </si>
  <si>
    <t>68,2</t>
  </si>
  <si>
    <t>68,3</t>
  </si>
  <si>
    <t>68,4</t>
  </si>
  <si>
    <t>67,8</t>
  </si>
  <si>
    <t>66,2</t>
  </si>
  <si>
    <t>66,3</t>
  </si>
  <si>
    <t>67,4</t>
  </si>
  <si>
    <t>67,5</t>
  </si>
  <si>
    <t>67,9</t>
  </si>
  <si>
    <t>68,0</t>
  </si>
  <si>
    <t>68,6</t>
  </si>
  <si>
    <t>69,3</t>
  </si>
  <si>
    <t>69,4</t>
  </si>
  <si>
    <t>69,5</t>
  </si>
  <si>
    <t>69,6</t>
  </si>
  <si>
    <t>69,9</t>
  </si>
  <si>
    <t>70,0</t>
  </si>
  <si>
    <t>70,2</t>
  </si>
  <si>
    <t>70,3</t>
  </si>
  <si>
    <t>70,4</t>
  </si>
  <si>
    <t>70,6</t>
  </si>
  <si>
    <t>70,8</t>
  </si>
  <si>
    <t>71,1</t>
  </si>
  <si>
    <t>71,2</t>
  </si>
  <si>
    <t>71,4</t>
  </si>
  <si>
    <t>71,7</t>
  </si>
  <si>
    <t>71,8</t>
  </si>
  <si>
    <t>72,0</t>
  </si>
  <si>
    <t>71,5</t>
  </si>
  <si>
    <t>73,9</t>
  </si>
  <si>
    <t>74,0</t>
  </si>
  <si>
    <t>74,2</t>
  </si>
  <si>
    <t>74,4</t>
  </si>
  <si>
    <t>74,5</t>
  </si>
  <si>
    <t>74,7</t>
  </si>
  <si>
    <t>74,3</t>
  </si>
  <si>
    <t>76,0</t>
  </si>
  <si>
    <t>76,3</t>
  </si>
  <si>
    <t>76,4</t>
  </si>
  <si>
    <t>76,5</t>
  </si>
  <si>
    <t>76,7</t>
  </si>
  <si>
    <t>76,8</t>
  </si>
  <si>
    <t>76,6</t>
  </si>
  <si>
    <t>77,6</t>
  </si>
  <si>
    <t>78,3</t>
  </si>
  <si>
    <t>78,5</t>
  </si>
  <si>
    <t>78,8</t>
  </si>
  <si>
    <t>79,8</t>
  </si>
  <si>
    <t>79,9</t>
  </si>
  <si>
    <t>80,4</t>
  </si>
  <si>
    <t>80,5</t>
  </si>
  <si>
    <t>80,6</t>
  </si>
  <si>
    <t>80,8</t>
  </si>
  <si>
    <t>80,9</t>
  </si>
  <si>
    <t>81,0</t>
  </si>
  <si>
    <t>81,6</t>
  </si>
  <si>
    <t>81,9</t>
  </si>
  <si>
    <t>83,0</t>
  </si>
  <si>
    <t>82,8</t>
  </si>
  <si>
    <t>82,9</t>
  </si>
  <si>
    <t>83,2</t>
  </si>
  <si>
    <t>83,4</t>
  </si>
  <si>
    <t>83,5</t>
  </si>
  <si>
    <t>83,3</t>
  </si>
  <si>
    <t>83,6</t>
  </si>
  <si>
    <t>83,8</t>
  </si>
  <si>
    <t>85,2</t>
  </si>
  <si>
    <t>85,3</t>
  </si>
  <si>
    <t>85,5</t>
  </si>
  <si>
    <t>85,7</t>
  </si>
  <si>
    <t>85,9</t>
  </si>
  <si>
    <t>87,4</t>
  </si>
  <si>
    <t>87,9</t>
  </si>
  <si>
    <t>88,0</t>
  </si>
  <si>
    <t>88,4</t>
  </si>
  <si>
    <t>88,6</t>
  </si>
  <si>
    <t>88,5</t>
  </si>
  <si>
    <t>88,7</t>
  </si>
  <si>
    <t>88,3</t>
  </si>
  <si>
    <t>89,4</t>
  </si>
  <si>
    <t>89,7</t>
  </si>
  <si>
    <t>89,8</t>
  </si>
  <si>
    <t>90,2</t>
  </si>
  <si>
    <t>90,8</t>
  </si>
  <si>
    <t>93,6</t>
  </si>
  <si>
    <t>93,5</t>
  </si>
  <si>
    <t>93,4</t>
  </si>
  <si>
    <t>93,3</t>
  </si>
  <si>
    <t>92,8</t>
  </si>
  <si>
    <t>92,2</t>
  </si>
  <si>
    <t>91,7</t>
  </si>
  <si>
    <t>93,0</t>
  </si>
  <si>
    <t>92,9</t>
  </si>
  <si>
    <t>92,7</t>
  </si>
  <si>
    <t>92,6</t>
  </si>
  <si>
    <t>92,4</t>
  </si>
  <si>
    <t>92,5</t>
  </si>
  <si>
    <t>94,4</t>
  </si>
  <si>
    <t>94,5</t>
  </si>
  <si>
    <t>94,0</t>
  </si>
  <si>
    <t>96,1</t>
  </si>
  <si>
    <t>96,0</t>
  </si>
  <si>
    <t>96,4</t>
  </si>
  <si>
    <t>96,5</t>
  </si>
  <si>
    <t>96,7</t>
  </si>
  <si>
    <t>97,1</t>
  </si>
  <si>
    <t>97,2</t>
  </si>
  <si>
    <t>97,3</t>
  </si>
  <si>
    <t>96,8</t>
  </si>
  <si>
    <t>98,5</t>
  </si>
  <si>
    <t>98,8</t>
  </si>
  <si>
    <t>98,9</t>
  </si>
  <si>
    <t>99,2</t>
  </si>
  <si>
    <t>99,1</t>
  </si>
  <si>
    <t>99,0</t>
  </si>
  <si>
    <t>99,3</t>
  </si>
  <si>
    <t>99,5</t>
  </si>
  <si>
    <t>99,8</t>
  </si>
  <si>
    <t>99,6</t>
  </si>
  <si>
    <t>99,9</t>
  </si>
  <si>
    <t>99,7</t>
  </si>
  <si>
    <t>100,0</t>
  </si>
  <si>
    <t>100,4</t>
  </si>
  <si>
    <t>100,5</t>
  </si>
  <si>
    <t>100,2</t>
  </si>
  <si>
    <t>100,1</t>
  </si>
  <si>
    <t>100,3</t>
  </si>
  <si>
    <t>100,7</t>
  </si>
  <si>
    <t>100,8</t>
  </si>
  <si>
    <t>100,9</t>
  </si>
  <si>
    <t>101,0</t>
  </si>
  <si>
    <t>101,1</t>
  </si>
  <si>
    <t>101,2</t>
  </si>
  <si>
    <t>Fonte: ISTAT</t>
  </si>
  <si>
    <t>variazione stesso mese 2022/2021</t>
  </si>
  <si>
    <t>variazione stesso mese 2023/2022</t>
  </si>
  <si>
    <t>(*) provvisorio</t>
  </si>
  <si>
    <t>ESEMPIO DI CALCOLO DELLA VARIAZIONE DELL'INDICE</t>
  </si>
  <si>
    <t xml:space="preserve">     esempio: fra gennaio 2000 (73,7) e luglio 2008 (99,5)</t>
  </si>
  <si>
    <t xml:space="preserve">                      99,5 : 73,7 = 1,35006    1,35006 X 100 = 135,006     135,006 - 100 = 35,0% (arrotondoato)</t>
  </si>
  <si>
    <t>AVVERTENZA</t>
  </si>
  <si>
    <t>A partire dal mese di marzo 2017 l'Istituto nazionale di statistica avvia la pubblicazione delle nuove serie degli indici del costo di costruzione di un fabbricato residenziale, con base di riferimento 2015, che sostituiscono le precedenti in base 2010 e 2005.</t>
  </si>
  <si>
    <t xml:space="preserve">Ai fini previsti dalla legge, gli indici e le variazioni percentuali conservano la validità giuridica, riconducibile alla data in cui sono stati oggetto di diffusione; ne consegue che soltanto a partire dalla data di rilascio del comunicato stampa, le serie degli indici espresse nella nuova base sono idonee produrre gli effetti giuridici che le norme vigenti ricollegano agli specifici indicatori calcolati dall'Istat. </t>
  </si>
  <si>
    <t>Per ulteriori informazioni  verificare il sito rivaluta.istat.it o contattare l'ufficio statistica-prezzi all'indirizzo statistica@vi.camcom.it o al n. 0444.994.857</t>
  </si>
  <si>
    <t>122,6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</si>
</sst>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 numFmtId="167" formatCode="0.0%"/>
    <numFmt numFmtId="168" formatCode="#,##0.0"/>
  </numFmts>
  <fonts count="44">
    <font>
      <sz val="10"/>
      <name val="Arial"/>
      <family val="2"/>
    </font>
    <font>
      <sz val="8"/>
      <name val="Tahoma"/>
      <family val="2"/>
    </font>
    <font>
      <b/>
      <sz val="8"/>
      <name val="Tahoma"/>
      <family val="2"/>
    </font>
    <font>
      <b/>
      <sz val="7"/>
      <name val="Tahoma"/>
      <family val="2"/>
    </font>
    <font>
      <sz val="9.5"/>
      <color indexed="8"/>
      <name val="Tahoma"/>
      <family val="2"/>
    </font>
    <font>
      <sz val="7"/>
      <name val="Tahoma"/>
      <family val="2"/>
    </font>
    <font>
      <sz val="8"/>
      <color indexed="23"/>
      <name val="Tahoma"/>
      <family val="2"/>
    </font>
    <font>
      <b/>
      <sz val="9"/>
      <color indexed="60"/>
      <name val="Tahoma"/>
      <family val="2"/>
    </font>
    <font>
      <sz val="9"/>
      <color indexed="63"/>
      <name val="Tahoma"/>
      <family val="2"/>
    </font>
    <font>
      <sz val="9"/>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165" fontId="0" fillId="0" borderId="0" applyFill="0" applyBorder="0" applyAlignment="0" applyProtection="0"/>
    <xf numFmtId="164" fontId="0" fillId="0" borderId="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33">
    <xf numFmtId="0" fontId="0" fillId="0" borderId="0" xfId="0"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horizontal="center" wrapText="1"/>
    </xf>
    <xf numFmtId="0" fontId="1" fillId="33" borderId="0" xfId="0" applyFont="1" applyFill="1" applyBorder="1" applyAlignment="1">
      <alignment/>
    </xf>
    <xf numFmtId="0" fontId="2" fillId="33" borderId="0" xfId="0" applyFont="1" applyFill="1" applyBorder="1" applyAlignment="1">
      <alignment horizontal="center"/>
    </xf>
    <xf numFmtId="0" fontId="2" fillId="0" borderId="0" xfId="0" applyNumberFormat="1" applyFont="1" applyBorder="1" applyAlignment="1">
      <alignment horizontal="center"/>
    </xf>
    <xf numFmtId="0" fontId="1" fillId="0" borderId="0" xfId="0" applyFont="1" applyFill="1" applyBorder="1" applyAlignment="1">
      <alignment horizontal="center"/>
    </xf>
    <xf numFmtId="0" fontId="2" fillId="0" borderId="0" xfId="0" applyFont="1" applyFill="1" applyBorder="1" applyAlignment="1">
      <alignment horizontal="center"/>
    </xf>
    <xf numFmtId="2" fontId="1"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166" fontId="1" fillId="0" borderId="0" xfId="0" applyNumberFormat="1" applyFont="1" applyBorder="1" applyAlignment="1">
      <alignment horizontal="center"/>
    </xf>
    <xf numFmtId="166" fontId="2" fillId="0" borderId="0" xfId="0" applyNumberFormat="1" applyFont="1" applyBorder="1" applyAlignment="1">
      <alignment horizontal="center"/>
    </xf>
    <xf numFmtId="166" fontId="1" fillId="0" borderId="0" xfId="0" applyNumberFormat="1" applyFont="1" applyFill="1" applyBorder="1" applyAlignment="1">
      <alignment horizontal="center"/>
    </xf>
    <xf numFmtId="166" fontId="2" fillId="0" borderId="0" xfId="0" applyNumberFormat="1" applyFont="1" applyFill="1" applyBorder="1" applyAlignment="1">
      <alignment horizontal="center"/>
    </xf>
    <xf numFmtId="166" fontId="1" fillId="0" borderId="0" xfId="0" applyNumberFormat="1" applyFont="1" applyBorder="1" applyAlignment="1">
      <alignment/>
    </xf>
    <xf numFmtId="0" fontId="0" fillId="0" borderId="0" xfId="0" applyAlignment="1">
      <alignment horizontal="center" vertical="center" wrapText="1"/>
    </xf>
    <xf numFmtId="0" fontId="1" fillId="33" borderId="0" xfId="0" applyFont="1" applyFill="1" applyBorder="1" applyAlignment="1">
      <alignment horizontal="center"/>
    </xf>
    <xf numFmtId="0" fontId="2" fillId="0" borderId="0" xfId="0" applyFont="1" applyBorder="1" applyAlignment="1">
      <alignment horizontal="center" wrapText="1"/>
    </xf>
    <xf numFmtId="167" fontId="2" fillId="0" borderId="0" xfId="0" applyNumberFormat="1" applyFont="1" applyBorder="1" applyAlignment="1">
      <alignment horizontal="center" vertical="center"/>
    </xf>
    <xf numFmtId="167" fontId="2" fillId="0" borderId="0" xfId="0" applyNumberFormat="1" applyFont="1" applyFill="1" applyBorder="1" applyAlignment="1">
      <alignment horizontal="center" vertical="center"/>
    </xf>
    <xf numFmtId="0" fontId="3" fillId="0" borderId="0" xfId="0" applyFont="1" applyAlignment="1">
      <alignment/>
    </xf>
    <xf numFmtId="0" fontId="1" fillId="0" borderId="0" xfId="0" applyFont="1" applyAlignment="1">
      <alignment/>
    </xf>
    <xf numFmtId="168" fontId="4" fillId="0" borderId="0" xfId="0" applyNumberFormat="1" applyFont="1" applyBorder="1" applyAlignment="1">
      <alignment horizontal="center" vertical="center"/>
    </xf>
    <xf numFmtId="0" fontId="5" fillId="0" borderId="0" xfId="0" applyFont="1" applyAlignment="1">
      <alignment/>
    </xf>
    <xf numFmtId="0" fontId="6" fillId="0" borderId="0" xfId="0" applyFont="1" applyAlignment="1">
      <alignment wrapText="1"/>
    </xf>
    <xf numFmtId="0" fontId="7" fillId="0" borderId="0" xfId="0" applyFont="1" applyAlignment="1">
      <alignment horizontal="justify"/>
    </xf>
    <xf numFmtId="0" fontId="9" fillId="0" borderId="0" xfId="0" applyFont="1" applyAlignment="1">
      <alignment/>
    </xf>
    <xf numFmtId="166" fontId="2" fillId="34" borderId="0" xfId="0" applyNumberFormat="1" applyFont="1" applyFill="1" applyBorder="1" applyAlignment="1">
      <alignment horizontal="center"/>
    </xf>
    <xf numFmtId="167" fontId="0" fillId="0" borderId="0" xfId="48" applyNumberFormat="1" applyBorder="1" applyAlignment="1">
      <alignment/>
    </xf>
    <xf numFmtId="0" fontId="2" fillId="0" borderId="0" xfId="0" applyFont="1" applyBorder="1" applyAlignment="1">
      <alignment horizontal="center"/>
    </xf>
    <xf numFmtId="0" fontId="1" fillId="0" borderId="0" xfId="0" applyFont="1" applyFill="1" applyBorder="1" applyAlignment="1">
      <alignment horizontal="center" vertical="center" wrapText="1"/>
    </xf>
    <xf numFmtId="0" fontId="8" fillId="0" borderId="0" xfId="0" applyFont="1" applyBorder="1" applyAlignment="1">
      <alignment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77"/>
  <sheetViews>
    <sheetView tabSelected="1" zoomScalePageLayoutView="0" workbookViewId="0" topLeftCell="A1">
      <pane ySplit="1125" topLeftCell="A52" activePane="bottomLeft" state="split"/>
      <selection pane="topLeft" activeCell="A1" sqref="A1:O1"/>
      <selection pane="bottomLeft" activeCell="N61" sqref="N61"/>
    </sheetView>
  </sheetViews>
  <sheetFormatPr defaultColWidth="9.00390625" defaultRowHeight="12.75"/>
  <cols>
    <col min="1" max="1" width="12.57421875" style="1" customWidth="1"/>
    <col min="2" max="2" width="9.7109375" style="2" customWidth="1"/>
    <col min="3" max="16384" width="9.00390625" style="1" customWidth="1"/>
  </cols>
  <sheetData>
    <row r="1" spans="1:15" ht="10.5" customHeight="1">
      <c r="A1" s="30" t="s">
        <v>0</v>
      </c>
      <c r="B1" s="30"/>
      <c r="C1" s="30"/>
      <c r="D1" s="30"/>
      <c r="E1" s="30"/>
      <c r="F1" s="30"/>
      <c r="G1" s="30"/>
      <c r="H1" s="30"/>
      <c r="I1" s="30"/>
      <c r="J1" s="30"/>
      <c r="K1" s="30"/>
      <c r="L1" s="30"/>
      <c r="M1" s="30"/>
      <c r="N1" s="30"/>
      <c r="O1" s="30"/>
    </row>
    <row r="2" spans="1:15" ht="10.5" customHeight="1">
      <c r="A2" s="3"/>
      <c r="C2" s="2"/>
      <c r="D2" s="2"/>
      <c r="E2" s="2"/>
      <c r="F2" s="2"/>
      <c r="G2" s="2"/>
      <c r="H2" s="2"/>
      <c r="I2" s="2"/>
      <c r="J2" s="2"/>
      <c r="K2" s="2"/>
      <c r="L2" s="2"/>
      <c r="M2" s="2"/>
      <c r="N2" s="2"/>
      <c r="O2" s="2"/>
    </row>
    <row r="3" ht="10.5" customHeight="1"/>
    <row r="4" spans="1:15" ht="10.5" customHeight="1">
      <c r="A4" s="4"/>
      <c r="B4" s="5" t="s">
        <v>1</v>
      </c>
      <c r="C4" s="5" t="s">
        <v>2</v>
      </c>
      <c r="D4" s="5" t="s">
        <v>3</v>
      </c>
      <c r="E4" s="5" t="s">
        <v>4</v>
      </c>
      <c r="F4" s="5" t="s">
        <v>5</v>
      </c>
      <c r="G4" s="5" t="s">
        <v>6</v>
      </c>
      <c r="H4" s="5" t="s">
        <v>7</v>
      </c>
      <c r="I4" s="5" t="s">
        <v>8</v>
      </c>
      <c r="J4" s="5" t="s">
        <v>9</v>
      </c>
      <c r="K4" s="5" t="s">
        <v>10</v>
      </c>
      <c r="L4" s="5" t="s">
        <v>11</v>
      </c>
      <c r="M4" s="5" t="s">
        <v>12</v>
      </c>
      <c r="N4" s="5" t="s">
        <v>13</v>
      </c>
      <c r="O4" s="5" t="s">
        <v>14</v>
      </c>
    </row>
    <row r="5" spans="1:15" ht="10.5" customHeight="1">
      <c r="A5" s="31" t="s">
        <v>15</v>
      </c>
      <c r="B5" s="6">
        <f aca="true" t="shared" si="0" ref="B5:B37">B6-1</f>
        <v>1967</v>
      </c>
      <c r="C5" s="7" t="s">
        <v>16</v>
      </c>
      <c r="D5" s="7" t="s">
        <v>16</v>
      </c>
      <c r="E5" s="7" t="s">
        <v>16</v>
      </c>
      <c r="F5" s="7" t="s">
        <v>16</v>
      </c>
      <c r="G5" s="7" t="s">
        <v>16</v>
      </c>
      <c r="H5" s="7" t="s">
        <v>16</v>
      </c>
      <c r="I5" s="7" t="s">
        <v>16</v>
      </c>
      <c r="J5" s="7" t="s">
        <v>17</v>
      </c>
      <c r="K5" s="7" t="s">
        <v>16</v>
      </c>
      <c r="L5" s="7" t="s">
        <v>16</v>
      </c>
      <c r="M5" s="7" t="s">
        <v>17</v>
      </c>
      <c r="N5" s="7" t="s">
        <v>17</v>
      </c>
      <c r="O5" s="8" t="s">
        <v>16</v>
      </c>
    </row>
    <row r="6" spans="1:15" ht="10.5" customHeight="1">
      <c r="A6" s="31"/>
      <c r="B6" s="6">
        <f t="shared" si="0"/>
        <v>1968</v>
      </c>
      <c r="C6" s="7" t="s">
        <v>17</v>
      </c>
      <c r="D6" s="7" t="s">
        <v>17</v>
      </c>
      <c r="E6" s="7" t="s">
        <v>17</v>
      </c>
      <c r="F6" s="7" t="s">
        <v>17</v>
      </c>
      <c r="G6" s="7" t="s">
        <v>17</v>
      </c>
      <c r="H6" s="7" t="s">
        <v>17</v>
      </c>
      <c r="I6" s="7" t="s">
        <v>17</v>
      </c>
      <c r="J6" s="7" t="s">
        <v>17</v>
      </c>
      <c r="K6" s="7" t="s">
        <v>17</v>
      </c>
      <c r="L6" s="7" t="s">
        <v>17</v>
      </c>
      <c r="M6" s="7" t="s">
        <v>17</v>
      </c>
      <c r="N6" s="7" t="s">
        <v>17</v>
      </c>
      <c r="O6" s="8" t="s">
        <v>17</v>
      </c>
    </row>
    <row r="7" spans="1:15" ht="10.5" customHeight="1">
      <c r="A7" s="31"/>
      <c r="B7" s="6">
        <f t="shared" si="0"/>
        <v>1969</v>
      </c>
      <c r="C7" s="7" t="s">
        <v>18</v>
      </c>
      <c r="D7" s="7" t="s">
        <v>18</v>
      </c>
      <c r="E7" s="7" t="s">
        <v>18</v>
      </c>
      <c r="F7" s="7" t="s">
        <v>19</v>
      </c>
      <c r="G7" s="7" t="s">
        <v>19</v>
      </c>
      <c r="H7" s="7" t="s">
        <v>20</v>
      </c>
      <c r="I7" s="7" t="s">
        <v>21</v>
      </c>
      <c r="J7" s="7" t="s">
        <v>21</v>
      </c>
      <c r="K7" s="7" t="s">
        <v>21</v>
      </c>
      <c r="L7" s="7" t="s">
        <v>21</v>
      </c>
      <c r="M7" s="7" t="s">
        <v>22</v>
      </c>
      <c r="N7" s="7" t="s">
        <v>22</v>
      </c>
      <c r="O7" s="8" t="s">
        <v>20</v>
      </c>
    </row>
    <row r="8" spans="1:15" ht="10.5" customHeight="1">
      <c r="A8" s="31"/>
      <c r="B8" s="6">
        <f t="shared" si="0"/>
        <v>1970</v>
      </c>
      <c r="C8" s="9" t="s">
        <v>23</v>
      </c>
      <c r="D8" s="9" t="s">
        <v>23</v>
      </c>
      <c r="E8" s="9" t="s">
        <v>23</v>
      </c>
      <c r="F8" s="9" t="s">
        <v>23</v>
      </c>
      <c r="G8" s="9" t="s">
        <v>24</v>
      </c>
      <c r="H8" s="9" t="s">
        <v>24</v>
      </c>
      <c r="I8" s="9" t="s">
        <v>23</v>
      </c>
      <c r="J8" s="9" t="s">
        <v>24</v>
      </c>
      <c r="K8" s="9" t="s">
        <v>24</v>
      </c>
      <c r="L8" s="9" t="s">
        <v>24</v>
      </c>
      <c r="M8" s="9" t="s">
        <v>24</v>
      </c>
      <c r="N8" s="9" t="s">
        <v>24</v>
      </c>
      <c r="O8" s="10" t="s">
        <v>24</v>
      </c>
    </row>
    <row r="9" spans="1:15" ht="10.5" customHeight="1">
      <c r="A9" s="31"/>
      <c r="B9" s="6">
        <f t="shared" si="0"/>
        <v>1971</v>
      </c>
      <c r="C9" s="7" t="s">
        <v>25</v>
      </c>
      <c r="D9" s="7" t="s">
        <v>25</v>
      </c>
      <c r="E9" s="7" t="s">
        <v>25</v>
      </c>
      <c r="F9" s="7" t="s">
        <v>25</v>
      </c>
      <c r="G9" s="7" t="s">
        <v>25</v>
      </c>
      <c r="H9" s="7" t="s">
        <v>25</v>
      </c>
      <c r="I9" s="7" t="s">
        <v>25</v>
      </c>
      <c r="J9" s="7" t="s">
        <v>25</v>
      </c>
      <c r="K9" s="7" t="s">
        <v>25</v>
      </c>
      <c r="L9" s="7" t="s">
        <v>25</v>
      </c>
      <c r="M9" s="7" t="s">
        <v>26</v>
      </c>
      <c r="N9" s="7" t="s">
        <v>26</v>
      </c>
      <c r="O9" s="8" t="s">
        <v>25</v>
      </c>
    </row>
    <row r="10" spans="1:15" ht="10.5" customHeight="1">
      <c r="A10" s="31"/>
      <c r="B10" s="6">
        <f t="shared" si="0"/>
        <v>1972</v>
      </c>
      <c r="C10" s="11" t="s">
        <v>27</v>
      </c>
      <c r="D10" s="11" t="s">
        <v>27</v>
      </c>
      <c r="E10" s="11" t="s">
        <v>27</v>
      </c>
      <c r="F10" s="11" t="s">
        <v>27</v>
      </c>
      <c r="G10" s="11" t="s">
        <v>27</v>
      </c>
      <c r="H10" s="11" t="s">
        <v>27</v>
      </c>
      <c r="I10" s="11" t="s">
        <v>28</v>
      </c>
      <c r="J10" s="11" t="s">
        <v>28</v>
      </c>
      <c r="K10" s="11" t="s">
        <v>28</v>
      </c>
      <c r="L10" s="11" t="s">
        <v>29</v>
      </c>
      <c r="M10" s="11" t="s">
        <v>29</v>
      </c>
      <c r="N10" s="11" t="s">
        <v>29</v>
      </c>
      <c r="O10" s="12" t="s">
        <v>28</v>
      </c>
    </row>
    <row r="11" spans="1:15" ht="10.5" customHeight="1">
      <c r="A11" s="31"/>
      <c r="B11" s="6">
        <f t="shared" si="0"/>
        <v>1973</v>
      </c>
      <c r="C11" s="11" t="s">
        <v>30</v>
      </c>
      <c r="D11" s="11" t="s">
        <v>31</v>
      </c>
      <c r="E11" s="11" t="s">
        <v>31</v>
      </c>
      <c r="F11" s="11" t="s">
        <v>32</v>
      </c>
      <c r="G11" s="11" t="s">
        <v>32</v>
      </c>
      <c r="H11" s="11" t="s">
        <v>33</v>
      </c>
      <c r="I11" s="11" t="s">
        <v>34</v>
      </c>
      <c r="J11" s="11" t="s">
        <v>35</v>
      </c>
      <c r="K11" s="11" t="s">
        <v>35</v>
      </c>
      <c r="L11" s="11" t="s">
        <v>36</v>
      </c>
      <c r="M11" s="11" t="s">
        <v>37</v>
      </c>
      <c r="N11" s="11" t="s">
        <v>38</v>
      </c>
      <c r="O11" s="12" t="s">
        <v>34</v>
      </c>
    </row>
    <row r="12" spans="1:15" ht="10.5" customHeight="1">
      <c r="A12" s="31"/>
      <c r="B12" s="6">
        <f t="shared" si="0"/>
        <v>1974</v>
      </c>
      <c r="C12" s="11" t="s">
        <v>39</v>
      </c>
      <c r="D12" s="11" t="s">
        <v>40</v>
      </c>
      <c r="E12" s="11" t="s">
        <v>41</v>
      </c>
      <c r="F12" s="11" t="s">
        <v>42</v>
      </c>
      <c r="G12" s="11" t="s">
        <v>43</v>
      </c>
      <c r="H12" s="11" t="s">
        <v>44</v>
      </c>
      <c r="I12" s="11" t="s">
        <v>45</v>
      </c>
      <c r="J12" s="11" t="s">
        <v>46</v>
      </c>
      <c r="K12" s="11" t="s">
        <v>46</v>
      </c>
      <c r="L12" s="11" t="s">
        <v>46</v>
      </c>
      <c r="M12" s="11" t="s">
        <v>47</v>
      </c>
      <c r="N12" s="11" t="s">
        <v>47</v>
      </c>
      <c r="O12" s="12" t="s">
        <v>44</v>
      </c>
    </row>
    <row r="13" spans="1:15" ht="10.5" customHeight="1">
      <c r="A13" s="31"/>
      <c r="B13" s="6">
        <f t="shared" si="0"/>
        <v>1975</v>
      </c>
      <c r="C13" s="11" t="s">
        <v>47</v>
      </c>
      <c r="D13" s="11" t="s">
        <v>48</v>
      </c>
      <c r="E13" s="11" t="s">
        <v>49</v>
      </c>
      <c r="F13" s="11" t="s">
        <v>49</v>
      </c>
      <c r="G13" s="11" t="s">
        <v>50</v>
      </c>
      <c r="H13" s="11" t="s">
        <v>49</v>
      </c>
      <c r="I13" s="11" t="s">
        <v>50</v>
      </c>
      <c r="J13" s="11" t="s">
        <v>51</v>
      </c>
      <c r="K13" s="11" t="s">
        <v>51</v>
      </c>
      <c r="L13" s="11" t="s">
        <v>51</v>
      </c>
      <c r="M13" s="11" t="s">
        <v>52</v>
      </c>
      <c r="N13" s="11" t="s">
        <v>52</v>
      </c>
      <c r="O13" s="12" t="s">
        <v>50</v>
      </c>
    </row>
    <row r="14" spans="1:15" ht="10.5" customHeight="1">
      <c r="A14" s="31"/>
      <c r="B14" s="6">
        <f t="shared" si="0"/>
        <v>1976</v>
      </c>
      <c r="C14" s="11" t="s">
        <v>53</v>
      </c>
      <c r="D14" s="11" t="s">
        <v>54</v>
      </c>
      <c r="E14" s="11" t="s">
        <v>54</v>
      </c>
      <c r="F14" s="11" t="s">
        <v>55</v>
      </c>
      <c r="G14" s="11" t="s">
        <v>56</v>
      </c>
      <c r="H14" s="11" t="s">
        <v>56</v>
      </c>
      <c r="I14" s="11" t="s">
        <v>57</v>
      </c>
      <c r="J14" s="11" t="s">
        <v>58</v>
      </c>
      <c r="K14" s="11" t="s">
        <v>58</v>
      </c>
      <c r="L14" s="11" t="s">
        <v>59</v>
      </c>
      <c r="M14" s="11" t="s">
        <v>60</v>
      </c>
      <c r="N14" s="11" t="s">
        <v>60</v>
      </c>
      <c r="O14" s="12" t="s">
        <v>61</v>
      </c>
    </row>
    <row r="15" spans="1:15" ht="10.5" customHeight="1">
      <c r="A15" s="31"/>
      <c r="B15" s="6">
        <f t="shared" si="0"/>
        <v>1977</v>
      </c>
      <c r="C15" s="11" t="s">
        <v>62</v>
      </c>
      <c r="D15" s="11" t="s">
        <v>63</v>
      </c>
      <c r="E15" s="11" t="s">
        <v>64</v>
      </c>
      <c r="F15" s="11" t="s">
        <v>65</v>
      </c>
      <c r="G15" s="11" t="s">
        <v>66</v>
      </c>
      <c r="H15" s="11" t="s">
        <v>67</v>
      </c>
      <c r="I15" s="11" t="s">
        <v>67</v>
      </c>
      <c r="J15" s="11" t="s">
        <v>68</v>
      </c>
      <c r="K15" s="11" t="s">
        <v>69</v>
      </c>
      <c r="L15" s="11" t="s">
        <v>69</v>
      </c>
      <c r="M15" s="11" t="s">
        <v>70</v>
      </c>
      <c r="N15" s="11" t="s">
        <v>70</v>
      </c>
      <c r="O15" s="12" t="s">
        <v>66</v>
      </c>
    </row>
    <row r="16" spans="1:15" ht="10.5" customHeight="1">
      <c r="A16" s="31"/>
      <c r="B16" s="6">
        <f t="shared" si="0"/>
        <v>1978</v>
      </c>
      <c r="C16" s="11" t="s">
        <v>71</v>
      </c>
      <c r="D16" s="11" t="s">
        <v>72</v>
      </c>
      <c r="E16" s="11" t="s">
        <v>72</v>
      </c>
      <c r="F16" s="11" t="s">
        <v>73</v>
      </c>
      <c r="G16" s="11" t="s">
        <v>74</v>
      </c>
      <c r="H16" s="11" t="s">
        <v>74</v>
      </c>
      <c r="I16" s="11" t="s">
        <v>74</v>
      </c>
      <c r="J16" s="11" t="s">
        <v>75</v>
      </c>
      <c r="K16" s="11" t="s">
        <v>76</v>
      </c>
      <c r="L16" s="11" t="s">
        <v>77</v>
      </c>
      <c r="M16" s="11" t="s">
        <v>78</v>
      </c>
      <c r="N16" s="11" t="s">
        <v>79</v>
      </c>
      <c r="O16" s="12" t="s">
        <v>80</v>
      </c>
    </row>
    <row r="17" spans="1:15" ht="10.5" customHeight="1">
      <c r="A17" s="31"/>
      <c r="B17" s="6">
        <f t="shared" si="0"/>
        <v>1979</v>
      </c>
      <c r="C17" s="11" t="s">
        <v>79</v>
      </c>
      <c r="D17" s="11" t="s">
        <v>81</v>
      </c>
      <c r="E17" s="11" t="s">
        <v>82</v>
      </c>
      <c r="F17" s="11" t="s">
        <v>83</v>
      </c>
      <c r="G17" s="2" t="s">
        <v>84</v>
      </c>
      <c r="H17" s="2" t="s">
        <v>85</v>
      </c>
      <c r="I17" s="2" t="s">
        <v>86</v>
      </c>
      <c r="J17" s="2" t="s">
        <v>87</v>
      </c>
      <c r="K17" s="2" t="s">
        <v>88</v>
      </c>
      <c r="L17" s="2" t="s">
        <v>89</v>
      </c>
      <c r="M17" s="2" t="s">
        <v>90</v>
      </c>
      <c r="N17" s="2" t="s">
        <v>91</v>
      </c>
      <c r="O17" s="12" t="s">
        <v>92</v>
      </c>
    </row>
    <row r="18" spans="1:15" ht="10.5" customHeight="1">
      <c r="A18" s="31"/>
      <c r="B18" s="6">
        <f t="shared" si="0"/>
        <v>1980</v>
      </c>
      <c r="C18" s="11" t="s">
        <v>93</v>
      </c>
      <c r="D18" s="11" t="s">
        <v>94</v>
      </c>
      <c r="E18" s="11" t="s">
        <v>95</v>
      </c>
      <c r="F18" s="11" t="s">
        <v>96</v>
      </c>
      <c r="G18" s="2" t="s">
        <v>97</v>
      </c>
      <c r="H18" s="2" t="s">
        <v>98</v>
      </c>
      <c r="I18" s="2" t="s">
        <v>98</v>
      </c>
      <c r="J18" s="2" t="s">
        <v>99</v>
      </c>
      <c r="K18" s="2" t="s">
        <v>100</v>
      </c>
      <c r="L18" s="2" t="s">
        <v>101</v>
      </c>
      <c r="M18" s="2" t="s">
        <v>102</v>
      </c>
      <c r="N18" s="2" t="s">
        <v>103</v>
      </c>
      <c r="O18" s="12" t="s">
        <v>98</v>
      </c>
    </row>
    <row r="19" spans="1:15" ht="10.5" customHeight="1">
      <c r="A19" s="31"/>
      <c r="B19" s="6">
        <f t="shared" si="0"/>
        <v>1981</v>
      </c>
      <c r="C19" s="11" t="s">
        <v>104</v>
      </c>
      <c r="D19" s="11" t="s">
        <v>105</v>
      </c>
      <c r="E19" s="11" t="s">
        <v>106</v>
      </c>
      <c r="F19" s="11" t="s">
        <v>107</v>
      </c>
      <c r="G19" s="2" t="s">
        <v>108</v>
      </c>
      <c r="H19" s="11" t="s">
        <v>109</v>
      </c>
      <c r="I19" s="2" t="s">
        <v>110</v>
      </c>
      <c r="J19" s="2" t="s">
        <v>111</v>
      </c>
      <c r="K19" s="2" t="s">
        <v>112</v>
      </c>
      <c r="L19" s="2" t="s">
        <v>113</v>
      </c>
      <c r="M19" s="2" t="s">
        <v>114</v>
      </c>
      <c r="N19" s="2" t="s">
        <v>115</v>
      </c>
      <c r="O19" s="12" t="s">
        <v>109</v>
      </c>
    </row>
    <row r="20" spans="1:15" ht="10.5" customHeight="1">
      <c r="A20" s="31"/>
      <c r="B20" s="6">
        <f t="shared" si="0"/>
        <v>1982</v>
      </c>
      <c r="C20" s="11" t="s">
        <v>116</v>
      </c>
      <c r="D20" s="11" t="s">
        <v>117</v>
      </c>
      <c r="E20" s="11" t="s">
        <v>118</v>
      </c>
      <c r="F20" s="11" t="s">
        <v>119</v>
      </c>
      <c r="G20" s="2" t="s">
        <v>120</v>
      </c>
      <c r="H20" s="11" t="s">
        <v>121</v>
      </c>
      <c r="I20" s="2" t="s">
        <v>122</v>
      </c>
      <c r="J20" s="2" t="s">
        <v>123</v>
      </c>
      <c r="K20" s="2" t="s">
        <v>124</v>
      </c>
      <c r="L20" s="2" t="s">
        <v>125</v>
      </c>
      <c r="M20" s="2" t="s">
        <v>126</v>
      </c>
      <c r="N20" s="2" t="s">
        <v>127</v>
      </c>
      <c r="O20" s="12" t="s">
        <v>122</v>
      </c>
    </row>
    <row r="21" spans="1:15" ht="10.5" customHeight="1">
      <c r="A21" s="31"/>
      <c r="B21" s="6">
        <f t="shared" si="0"/>
        <v>1983</v>
      </c>
      <c r="C21" s="11" t="s">
        <v>128</v>
      </c>
      <c r="D21" s="11" t="s">
        <v>129</v>
      </c>
      <c r="E21" s="11" t="s">
        <v>129</v>
      </c>
      <c r="F21" s="11" t="s">
        <v>130</v>
      </c>
      <c r="G21" s="2" t="s">
        <v>131</v>
      </c>
      <c r="H21" s="11" t="s">
        <v>131</v>
      </c>
      <c r="I21" s="2" t="s">
        <v>132</v>
      </c>
      <c r="J21" s="2" t="s">
        <v>133</v>
      </c>
      <c r="K21" s="2" t="s">
        <v>134</v>
      </c>
      <c r="L21" s="2" t="s">
        <v>135</v>
      </c>
      <c r="M21" s="2" t="s">
        <v>136</v>
      </c>
      <c r="N21" s="11" t="s">
        <v>137</v>
      </c>
      <c r="O21" s="12" t="s">
        <v>138</v>
      </c>
    </row>
    <row r="22" spans="1:15" ht="10.5" customHeight="1">
      <c r="A22" s="31"/>
      <c r="B22" s="6">
        <f t="shared" si="0"/>
        <v>1984</v>
      </c>
      <c r="C22" s="11" t="s">
        <v>139</v>
      </c>
      <c r="D22" s="11" t="s">
        <v>140</v>
      </c>
      <c r="E22" s="11" t="s">
        <v>141</v>
      </c>
      <c r="F22" s="11" t="s">
        <v>142</v>
      </c>
      <c r="G22" s="2" t="s">
        <v>143</v>
      </c>
      <c r="H22" s="11" t="s">
        <v>144</v>
      </c>
      <c r="I22" s="2" t="s">
        <v>145</v>
      </c>
      <c r="J22" s="11" t="s">
        <v>146</v>
      </c>
      <c r="K22" s="11" t="s">
        <v>147</v>
      </c>
      <c r="L22" s="11" t="s">
        <v>148</v>
      </c>
      <c r="M22" s="11" t="s">
        <v>149</v>
      </c>
      <c r="N22" s="11" t="s">
        <v>150</v>
      </c>
      <c r="O22" s="12" t="s">
        <v>151</v>
      </c>
    </row>
    <row r="23" spans="1:15" ht="10.5" customHeight="1">
      <c r="A23" s="31"/>
      <c r="B23" s="6">
        <f t="shared" si="0"/>
        <v>1985</v>
      </c>
      <c r="C23" s="11" t="s">
        <v>152</v>
      </c>
      <c r="D23" s="11" t="s">
        <v>153</v>
      </c>
      <c r="E23" s="11" t="s">
        <v>154</v>
      </c>
      <c r="F23" s="11" t="s">
        <v>154</v>
      </c>
      <c r="G23" s="2" t="s">
        <v>155</v>
      </c>
      <c r="H23" s="11" t="s">
        <v>156</v>
      </c>
      <c r="I23" s="2" t="s">
        <v>156</v>
      </c>
      <c r="J23" s="11" t="s">
        <v>157</v>
      </c>
      <c r="K23" s="11" t="s">
        <v>158</v>
      </c>
      <c r="L23" s="11" t="s">
        <v>159</v>
      </c>
      <c r="M23" s="11" t="s">
        <v>160</v>
      </c>
      <c r="N23" s="11" t="s">
        <v>160</v>
      </c>
      <c r="O23" s="12" t="s">
        <v>156</v>
      </c>
    </row>
    <row r="24" spans="1:15" ht="10.5" customHeight="1">
      <c r="A24" s="31"/>
      <c r="B24" s="6">
        <f t="shared" si="0"/>
        <v>1986</v>
      </c>
      <c r="C24" s="11" t="s">
        <v>161</v>
      </c>
      <c r="D24" s="11" t="s">
        <v>161</v>
      </c>
      <c r="E24" s="11" t="s">
        <v>162</v>
      </c>
      <c r="F24" s="11" t="s">
        <v>163</v>
      </c>
      <c r="G24" s="11" t="s">
        <v>164</v>
      </c>
      <c r="H24" s="11" t="s">
        <v>164</v>
      </c>
      <c r="I24" s="11" t="s">
        <v>164</v>
      </c>
      <c r="J24" s="11" t="s">
        <v>164</v>
      </c>
      <c r="K24" s="11" t="s">
        <v>165</v>
      </c>
      <c r="L24" s="11" t="s">
        <v>166</v>
      </c>
      <c r="M24" s="11" t="s">
        <v>167</v>
      </c>
      <c r="N24" s="11" t="s">
        <v>167</v>
      </c>
      <c r="O24" s="12" t="s">
        <v>164</v>
      </c>
    </row>
    <row r="25" spans="1:15" ht="10.5" customHeight="1">
      <c r="A25" s="31"/>
      <c r="B25" s="6">
        <f t="shared" si="0"/>
        <v>1987</v>
      </c>
      <c r="C25" s="11" t="s">
        <v>167</v>
      </c>
      <c r="D25" s="11" t="s">
        <v>168</v>
      </c>
      <c r="E25" s="11" t="s">
        <v>168</v>
      </c>
      <c r="F25" s="11" t="s">
        <v>169</v>
      </c>
      <c r="G25" s="11" t="s">
        <v>170</v>
      </c>
      <c r="H25" s="11" t="s">
        <v>171</v>
      </c>
      <c r="I25" s="11" t="s">
        <v>171</v>
      </c>
      <c r="J25" s="11" t="s">
        <v>172</v>
      </c>
      <c r="K25" s="11" t="s">
        <v>173</v>
      </c>
      <c r="L25" s="11" t="s">
        <v>174</v>
      </c>
      <c r="M25" s="11" t="s">
        <v>175</v>
      </c>
      <c r="N25" s="11" t="s">
        <v>176</v>
      </c>
      <c r="O25" s="12" t="s">
        <v>177</v>
      </c>
    </row>
    <row r="26" spans="1:15" ht="10.5" customHeight="1">
      <c r="A26" s="31"/>
      <c r="B26" s="6">
        <f t="shared" si="0"/>
        <v>1988</v>
      </c>
      <c r="C26" s="11" t="s">
        <v>178</v>
      </c>
      <c r="D26" s="11" t="s">
        <v>179</v>
      </c>
      <c r="E26" s="11" t="s">
        <v>180</v>
      </c>
      <c r="F26" s="11" t="s">
        <v>181</v>
      </c>
      <c r="G26" s="11" t="s">
        <v>182</v>
      </c>
      <c r="H26" s="11" t="s">
        <v>183</v>
      </c>
      <c r="I26" s="11" t="s">
        <v>184</v>
      </c>
      <c r="J26" s="11" t="s">
        <v>185</v>
      </c>
      <c r="K26" s="11" t="s">
        <v>186</v>
      </c>
      <c r="L26" s="11" t="s">
        <v>187</v>
      </c>
      <c r="M26" s="11" t="s">
        <v>188</v>
      </c>
      <c r="N26" s="11" t="s">
        <v>189</v>
      </c>
      <c r="O26" s="12" t="s">
        <v>190</v>
      </c>
    </row>
    <row r="27" spans="1:15" ht="10.5" customHeight="1">
      <c r="A27" s="31"/>
      <c r="B27" s="6">
        <f t="shared" si="0"/>
        <v>1989</v>
      </c>
      <c r="C27" s="11" t="s">
        <v>191</v>
      </c>
      <c r="D27" s="11" t="s">
        <v>192</v>
      </c>
      <c r="E27" s="11" t="s">
        <v>193</v>
      </c>
      <c r="F27" s="11" t="s">
        <v>194</v>
      </c>
      <c r="G27" s="11" t="s">
        <v>195</v>
      </c>
      <c r="H27" s="11" t="s">
        <v>195</v>
      </c>
      <c r="I27" s="11" t="s">
        <v>196</v>
      </c>
      <c r="J27" s="11" t="s">
        <v>197</v>
      </c>
      <c r="K27" s="11" t="s">
        <v>198</v>
      </c>
      <c r="L27" s="11" t="s">
        <v>199</v>
      </c>
      <c r="M27" s="11" t="s">
        <v>200</v>
      </c>
      <c r="N27" s="11" t="s">
        <v>201</v>
      </c>
      <c r="O27" s="12" t="s">
        <v>196</v>
      </c>
    </row>
    <row r="28" spans="1:15" ht="10.5" customHeight="1">
      <c r="A28" s="31"/>
      <c r="B28" s="6">
        <f t="shared" si="0"/>
        <v>1990</v>
      </c>
      <c r="C28" s="11" t="s">
        <v>202</v>
      </c>
      <c r="D28" s="11" t="s">
        <v>203</v>
      </c>
      <c r="E28" s="11" t="s">
        <v>204</v>
      </c>
      <c r="F28" s="11" t="s">
        <v>205</v>
      </c>
      <c r="G28" s="11" t="s">
        <v>206</v>
      </c>
      <c r="H28" s="11" t="s">
        <v>207</v>
      </c>
      <c r="I28" s="11" t="s">
        <v>208</v>
      </c>
      <c r="J28" s="11" t="s">
        <v>209</v>
      </c>
      <c r="K28" s="11" t="s">
        <v>210</v>
      </c>
      <c r="L28" s="11" t="s">
        <v>211</v>
      </c>
      <c r="M28" s="11" t="s">
        <v>212</v>
      </c>
      <c r="N28" s="11" t="s">
        <v>213</v>
      </c>
      <c r="O28" s="12" t="s">
        <v>214</v>
      </c>
    </row>
    <row r="29" spans="1:15" ht="10.5" customHeight="1">
      <c r="A29" s="31"/>
      <c r="B29" s="6">
        <f t="shared" si="0"/>
        <v>1991</v>
      </c>
      <c r="C29" s="11" t="s">
        <v>215</v>
      </c>
      <c r="D29" s="11" t="s">
        <v>216</v>
      </c>
      <c r="E29" s="11" t="s">
        <v>216</v>
      </c>
      <c r="F29" s="11" t="s">
        <v>217</v>
      </c>
      <c r="G29" s="11" t="s">
        <v>218</v>
      </c>
      <c r="H29" s="11" t="s">
        <v>219</v>
      </c>
      <c r="I29" s="11" t="s">
        <v>220</v>
      </c>
      <c r="J29" s="11" t="s">
        <v>220</v>
      </c>
      <c r="K29" s="11" t="s">
        <v>220</v>
      </c>
      <c r="L29" s="11" t="s">
        <v>221</v>
      </c>
      <c r="M29" s="11" t="s">
        <v>222</v>
      </c>
      <c r="N29" s="11" t="s">
        <v>222</v>
      </c>
      <c r="O29" s="12" t="s">
        <v>223</v>
      </c>
    </row>
    <row r="30" spans="1:15" ht="10.5" customHeight="1">
      <c r="A30" s="31"/>
      <c r="B30" s="6">
        <f t="shared" si="0"/>
        <v>1992</v>
      </c>
      <c r="C30" s="11" t="s">
        <v>224</v>
      </c>
      <c r="D30" s="11" t="s">
        <v>225</v>
      </c>
      <c r="E30" s="11" t="s">
        <v>226</v>
      </c>
      <c r="F30" s="11" t="s">
        <v>226</v>
      </c>
      <c r="G30" s="11" t="s">
        <v>227</v>
      </c>
      <c r="H30" s="11" t="s">
        <v>228</v>
      </c>
      <c r="I30" s="11" t="s">
        <v>228</v>
      </c>
      <c r="J30" s="11" t="s">
        <v>228</v>
      </c>
      <c r="K30" s="11" t="s">
        <v>229</v>
      </c>
      <c r="L30" s="11" t="s">
        <v>230</v>
      </c>
      <c r="M30" s="11" t="s">
        <v>230</v>
      </c>
      <c r="N30" s="11" t="s">
        <v>231</v>
      </c>
      <c r="O30" s="12" t="s">
        <v>227</v>
      </c>
    </row>
    <row r="31" spans="1:15" ht="10.5" customHeight="1">
      <c r="A31" s="31"/>
      <c r="B31" s="6">
        <f t="shared" si="0"/>
        <v>1993</v>
      </c>
      <c r="C31" s="11" t="s">
        <v>232</v>
      </c>
      <c r="D31" s="11" t="s">
        <v>233</v>
      </c>
      <c r="E31" s="11" t="s">
        <v>234</v>
      </c>
      <c r="F31" s="11" t="s">
        <v>235</v>
      </c>
      <c r="G31" s="2" t="s">
        <v>236</v>
      </c>
      <c r="H31" s="2" t="s">
        <v>237</v>
      </c>
      <c r="I31" s="2" t="s">
        <v>238</v>
      </c>
      <c r="J31" s="2" t="s">
        <v>238</v>
      </c>
      <c r="K31" s="2" t="s">
        <v>238</v>
      </c>
      <c r="L31" s="2" t="s">
        <v>239</v>
      </c>
      <c r="M31" s="2" t="s">
        <v>239</v>
      </c>
      <c r="N31" s="2" t="s">
        <v>239</v>
      </c>
      <c r="O31" s="12" t="s">
        <v>237</v>
      </c>
    </row>
    <row r="32" spans="1:15" ht="10.5" customHeight="1">
      <c r="A32" s="31"/>
      <c r="B32" s="6">
        <f t="shared" si="0"/>
        <v>1994</v>
      </c>
      <c r="C32" s="11" t="s">
        <v>240</v>
      </c>
      <c r="D32" s="11" t="s">
        <v>240</v>
      </c>
      <c r="E32" s="11" t="s">
        <v>241</v>
      </c>
      <c r="F32" s="11" t="s">
        <v>242</v>
      </c>
      <c r="G32" s="2" t="s">
        <v>242</v>
      </c>
      <c r="H32" s="2" t="s">
        <v>242</v>
      </c>
      <c r="I32" s="2" t="s">
        <v>243</v>
      </c>
      <c r="J32" s="2" t="s">
        <v>244</v>
      </c>
      <c r="K32" s="2" t="s">
        <v>244</v>
      </c>
      <c r="L32" s="2" t="s">
        <v>245</v>
      </c>
      <c r="M32" s="2" t="s">
        <v>246</v>
      </c>
      <c r="N32" s="2" t="s">
        <v>247</v>
      </c>
      <c r="O32" s="12" t="s">
        <v>247</v>
      </c>
    </row>
    <row r="33" spans="1:15" ht="10.5" customHeight="1">
      <c r="A33" s="31"/>
      <c r="B33" s="6">
        <f t="shared" si="0"/>
        <v>1995</v>
      </c>
      <c r="C33" s="11" t="s">
        <v>244</v>
      </c>
      <c r="D33" s="11" t="s">
        <v>248</v>
      </c>
      <c r="E33" s="11" t="s">
        <v>249</v>
      </c>
      <c r="F33" s="11" t="s">
        <v>250</v>
      </c>
      <c r="G33" s="2" t="s">
        <v>251</v>
      </c>
      <c r="H33" s="11" t="s">
        <v>252</v>
      </c>
      <c r="I33" s="2" t="s">
        <v>253</v>
      </c>
      <c r="J33" s="2" t="s">
        <v>252</v>
      </c>
      <c r="K33" s="2" t="s">
        <v>252</v>
      </c>
      <c r="L33" s="2" t="s">
        <v>252</v>
      </c>
      <c r="M33" s="2" t="s">
        <v>252</v>
      </c>
      <c r="N33" s="2" t="s">
        <v>252</v>
      </c>
      <c r="O33" s="12" t="s">
        <v>254</v>
      </c>
    </row>
    <row r="34" spans="1:15" ht="10.5" customHeight="1">
      <c r="A34" s="31"/>
      <c r="B34" s="6">
        <f t="shared" si="0"/>
        <v>1996</v>
      </c>
      <c r="C34" s="11" t="s">
        <v>252</v>
      </c>
      <c r="D34" s="11" t="s">
        <v>252</v>
      </c>
      <c r="E34" s="11" t="s">
        <v>252</v>
      </c>
      <c r="F34" s="11" t="s">
        <v>252</v>
      </c>
      <c r="G34" s="2" t="s">
        <v>255</v>
      </c>
      <c r="H34" s="11" t="s">
        <v>256</v>
      </c>
      <c r="I34" s="2" t="s">
        <v>257</v>
      </c>
      <c r="J34" s="2" t="s">
        <v>257</v>
      </c>
      <c r="K34" s="2" t="s">
        <v>258</v>
      </c>
      <c r="L34" s="2" t="s">
        <v>259</v>
      </c>
      <c r="M34" s="2" t="s">
        <v>259</v>
      </c>
      <c r="N34" s="2" t="s">
        <v>260</v>
      </c>
      <c r="O34" s="12" t="s">
        <v>261</v>
      </c>
    </row>
    <row r="35" spans="1:15" ht="10.5" customHeight="1">
      <c r="A35" s="31"/>
      <c r="B35" s="6">
        <f t="shared" si="0"/>
        <v>1997</v>
      </c>
      <c r="C35" s="11" t="s">
        <v>260</v>
      </c>
      <c r="D35" s="11" t="s">
        <v>262</v>
      </c>
      <c r="E35" s="11" t="s">
        <v>260</v>
      </c>
      <c r="F35" s="11" t="s">
        <v>260</v>
      </c>
      <c r="G35" s="2" t="s">
        <v>260</v>
      </c>
      <c r="H35" s="11" t="s">
        <v>263</v>
      </c>
      <c r="I35" s="2" t="s">
        <v>264</v>
      </c>
      <c r="J35" s="2" t="s">
        <v>265</v>
      </c>
      <c r="K35" s="2" t="s">
        <v>266</v>
      </c>
      <c r="L35" s="2" t="s">
        <v>266</v>
      </c>
      <c r="M35" s="2" t="s">
        <v>267</v>
      </c>
      <c r="N35" s="11" t="s">
        <v>266</v>
      </c>
      <c r="O35" s="12" t="s">
        <v>268</v>
      </c>
    </row>
    <row r="36" spans="1:15" ht="10.5" customHeight="1">
      <c r="A36" s="31"/>
      <c r="B36" s="6">
        <f t="shared" si="0"/>
        <v>1998</v>
      </c>
      <c r="C36" s="11" t="s">
        <v>269</v>
      </c>
      <c r="D36" s="11" t="s">
        <v>270</v>
      </c>
      <c r="E36" s="11" t="s">
        <v>257</v>
      </c>
      <c r="F36" s="11" t="s">
        <v>257</v>
      </c>
      <c r="G36" s="2" t="s">
        <v>257</v>
      </c>
      <c r="H36" s="11" t="s">
        <v>258</v>
      </c>
      <c r="I36" s="2" t="s">
        <v>259</v>
      </c>
      <c r="J36" s="11" t="s">
        <v>260</v>
      </c>
      <c r="K36" s="11" t="s">
        <v>260</v>
      </c>
      <c r="L36" s="11" t="s">
        <v>263</v>
      </c>
      <c r="M36" s="11" t="s">
        <v>271</v>
      </c>
      <c r="N36" s="11" t="s">
        <v>263</v>
      </c>
      <c r="O36" s="12" t="s">
        <v>259</v>
      </c>
    </row>
    <row r="37" spans="1:15" ht="10.5" customHeight="1">
      <c r="A37" s="31"/>
      <c r="B37" s="6">
        <f t="shared" si="0"/>
        <v>1999</v>
      </c>
      <c r="C37" s="11" t="s">
        <v>263</v>
      </c>
      <c r="D37" s="11" t="s">
        <v>271</v>
      </c>
      <c r="E37" s="11" t="s">
        <v>272</v>
      </c>
      <c r="F37" s="11" t="s">
        <v>268</v>
      </c>
      <c r="G37" s="2" t="s">
        <v>273</v>
      </c>
      <c r="H37" s="11" t="s">
        <v>274</v>
      </c>
      <c r="I37" s="2" t="s">
        <v>274</v>
      </c>
      <c r="J37" s="11" t="s">
        <v>264</v>
      </c>
      <c r="K37" s="11" t="s">
        <v>265</v>
      </c>
      <c r="L37" s="11" t="s">
        <v>266</v>
      </c>
      <c r="M37" s="11" t="s">
        <v>267</v>
      </c>
      <c r="N37" s="11" t="s">
        <v>275</v>
      </c>
      <c r="O37" s="12" t="s">
        <v>274</v>
      </c>
    </row>
    <row r="38" spans="1:15" ht="10.5" customHeight="1">
      <c r="A38" s="31"/>
      <c r="B38" s="6">
        <v>2000</v>
      </c>
      <c r="C38" s="13" t="s">
        <v>276</v>
      </c>
      <c r="D38" s="13" t="s">
        <v>277</v>
      </c>
      <c r="E38" s="13" t="s">
        <v>278</v>
      </c>
      <c r="F38" s="13" t="s">
        <v>278</v>
      </c>
      <c r="G38" s="13" t="s">
        <v>279</v>
      </c>
      <c r="H38" s="13" t="s">
        <v>280</v>
      </c>
      <c r="I38" s="13" t="s">
        <v>281</v>
      </c>
      <c r="J38" s="13" t="s">
        <v>282</v>
      </c>
      <c r="K38" s="13" t="s">
        <v>283</v>
      </c>
      <c r="L38" s="13" t="s">
        <v>284</v>
      </c>
      <c r="M38" s="13" t="s">
        <v>285</v>
      </c>
      <c r="N38" s="13" t="s">
        <v>286</v>
      </c>
      <c r="O38" s="14" t="s">
        <v>280</v>
      </c>
    </row>
    <row r="39" spans="1:15" ht="10.5" customHeight="1">
      <c r="A39" s="31"/>
      <c r="B39" s="6">
        <v>2001</v>
      </c>
      <c r="C39" s="13" t="s">
        <v>287</v>
      </c>
      <c r="D39" s="13" t="s">
        <v>287</v>
      </c>
      <c r="E39" s="13" t="s">
        <v>287</v>
      </c>
      <c r="F39" s="13" t="s">
        <v>287</v>
      </c>
      <c r="G39" s="13" t="s">
        <v>288</v>
      </c>
      <c r="H39" s="13" t="s">
        <v>289</v>
      </c>
      <c r="I39" s="13" t="s">
        <v>290</v>
      </c>
      <c r="J39" s="13" t="s">
        <v>290</v>
      </c>
      <c r="K39" s="13" t="s">
        <v>290</v>
      </c>
      <c r="L39" s="13" t="s">
        <v>291</v>
      </c>
      <c r="M39" s="13" t="s">
        <v>292</v>
      </c>
      <c r="N39" s="13" t="s">
        <v>292</v>
      </c>
      <c r="O39" s="14" t="s">
        <v>293</v>
      </c>
    </row>
    <row r="40" spans="1:15" ht="10.5" customHeight="1">
      <c r="A40" s="31"/>
      <c r="B40" s="6">
        <v>2002</v>
      </c>
      <c r="C40" s="13" t="s">
        <v>294</v>
      </c>
      <c r="D40" s="13" t="s">
        <v>294</v>
      </c>
      <c r="E40" s="13" t="s">
        <v>295</v>
      </c>
      <c r="F40" s="13" t="s">
        <v>295</v>
      </c>
      <c r="G40" s="13" t="s">
        <v>296</v>
      </c>
      <c r="H40" s="13" t="s">
        <v>296</v>
      </c>
      <c r="I40" s="13" t="s">
        <v>297</v>
      </c>
      <c r="J40" s="13" t="s">
        <v>298</v>
      </c>
      <c r="K40" s="13" t="s">
        <v>299</v>
      </c>
      <c r="L40" s="13" t="s">
        <v>299</v>
      </c>
      <c r="M40" s="13" t="s">
        <v>299</v>
      </c>
      <c r="N40" s="13" t="s">
        <v>299</v>
      </c>
      <c r="O40" s="14" t="s">
        <v>300</v>
      </c>
    </row>
    <row r="41" spans="1:16" ht="10.5" customHeight="1">
      <c r="A41" s="31"/>
      <c r="B41" s="6">
        <v>2003</v>
      </c>
      <c r="C41" s="13" t="s">
        <v>301</v>
      </c>
      <c r="D41" s="13" t="s">
        <v>302</v>
      </c>
      <c r="E41" s="13" t="s">
        <v>303</v>
      </c>
      <c r="F41" s="13" t="s">
        <v>304</v>
      </c>
      <c r="G41" s="13" t="s">
        <v>304</v>
      </c>
      <c r="H41" s="13" t="s">
        <v>304</v>
      </c>
      <c r="I41" s="13" t="s">
        <v>305</v>
      </c>
      <c r="J41" s="13" t="s">
        <v>305</v>
      </c>
      <c r="K41" s="13" t="s">
        <v>305</v>
      </c>
      <c r="L41" s="13" t="s">
        <v>305</v>
      </c>
      <c r="M41" s="13" t="s">
        <v>306</v>
      </c>
      <c r="N41" s="13" t="s">
        <v>306</v>
      </c>
      <c r="O41" s="14" t="s">
        <v>307</v>
      </c>
      <c r="P41" s="15"/>
    </row>
    <row r="42" spans="1:16" ht="10.5" customHeight="1">
      <c r="A42" s="31"/>
      <c r="B42" s="6">
        <v>2004</v>
      </c>
      <c r="C42" s="13" t="s">
        <v>308</v>
      </c>
      <c r="D42" s="13" t="s">
        <v>309</v>
      </c>
      <c r="E42" s="13" t="s">
        <v>310</v>
      </c>
      <c r="F42" s="13" t="s">
        <v>311</v>
      </c>
      <c r="G42" s="13" t="s">
        <v>312</v>
      </c>
      <c r="H42" s="13" t="s">
        <v>313</v>
      </c>
      <c r="I42" s="13" t="s">
        <v>314</v>
      </c>
      <c r="J42" s="13" t="s">
        <v>315</v>
      </c>
      <c r="K42" s="13" t="s">
        <v>316</v>
      </c>
      <c r="L42" s="13" t="s">
        <v>317</v>
      </c>
      <c r="M42" s="13" t="s">
        <v>318</v>
      </c>
      <c r="N42" s="13" t="s">
        <v>319</v>
      </c>
      <c r="O42" s="14" t="s">
        <v>312</v>
      </c>
      <c r="P42" s="15"/>
    </row>
    <row r="43" spans="1:16" ht="10.5" customHeight="1">
      <c r="A43" s="31"/>
      <c r="B43" s="6">
        <v>2005</v>
      </c>
      <c r="C43" s="13" t="s">
        <v>320</v>
      </c>
      <c r="D43" s="13" t="s">
        <v>321</v>
      </c>
      <c r="E43" s="13" t="s">
        <v>322</v>
      </c>
      <c r="F43" s="13" t="s">
        <v>322</v>
      </c>
      <c r="G43" s="13" t="s">
        <v>323</v>
      </c>
      <c r="H43" s="13" t="s">
        <v>324</v>
      </c>
      <c r="I43" s="13" t="s">
        <v>325</v>
      </c>
      <c r="J43" s="13" t="s">
        <v>326</v>
      </c>
      <c r="K43" s="13" t="s">
        <v>327</v>
      </c>
      <c r="L43" s="13" t="s">
        <v>326</v>
      </c>
      <c r="M43" s="13" t="s">
        <v>327</v>
      </c>
      <c r="N43" s="13" t="s">
        <v>328</v>
      </c>
      <c r="O43" s="14" t="s">
        <v>324</v>
      </c>
      <c r="P43" s="15"/>
    </row>
    <row r="44" spans="1:16" ht="10.5" customHeight="1">
      <c r="A44" s="31"/>
      <c r="B44" s="6">
        <v>2006</v>
      </c>
      <c r="C44" s="13" t="s">
        <v>329</v>
      </c>
      <c r="D44" s="13" t="s">
        <v>330</v>
      </c>
      <c r="E44" s="13" t="s">
        <v>331</v>
      </c>
      <c r="F44" s="13" t="s">
        <v>331</v>
      </c>
      <c r="G44" s="13" t="s">
        <v>332</v>
      </c>
      <c r="H44" s="13" t="s">
        <v>332</v>
      </c>
      <c r="I44" s="13" t="s">
        <v>333</v>
      </c>
      <c r="J44" s="13" t="s">
        <v>334</v>
      </c>
      <c r="K44" s="13" t="s">
        <v>334</v>
      </c>
      <c r="L44" s="13" t="s">
        <v>334</v>
      </c>
      <c r="M44" s="13" t="s">
        <v>335</v>
      </c>
      <c r="N44" s="13" t="s">
        <v>335</v>
      </c>
      <c r="O44" s="14" t="s">
        <v>331</v>
      </c>
      <c r="P44" s="15"/>
    </row>
    <row r="45" spans="1:16" ht="10.5" customHeight="1">
      <c r="A45" s="31"/>
      <c r="B45" s="6">
        <v>2007</v>
      </c>
      <c r="C45" s="13" t="s">
        <v>336</v>
      </c>
      <c r="D45" s="13" t="s">
        <v>337</v>
      </c>
      <c r="E45" s="13" t="s">
        <v>338</v>
      </c>
      <c r="F45" s="13" t="s">
        <v>339</v>
      </c>
      <c r="G45" s="13" t="s">
        <v>340</v>
      </c>
      <c r="H45" s="13" t="s">
        <v>341</v>
      </c>
      <c r="I45" s="13" t="s">
        <v>341</v>
      </c>
      <c r="J45" s="13" t="s">
        <v>340</v>
      </c>
      <c r="K45" s="13" t="s">
        <v>342</v>
      </c>
      <c r="L45" s="13" t="s">
        <v>341</v>
      </c>
      <c r="M45" s="13" t="s">
        <v>340</v>
      </c>
      <c r="N45" s="13" t="s">
        <v>342</v>
      </c>
      <c r="O45" s="14" t="s">
        <v>343</v>
      </c>
      <c r="P45" s="15"/>
    </row>
    <row r="46" spans="1:16" ht="10.5" customHeight="1">
      <c r="A46" s="31"/>
      <c r="B46" s="6">
        <v>2008</v>
      </c>
      <c r="C46" s="13" t="s">
        <v>344</v>
      </c>
      <c r="D46" s="13" t="s">
        <v>345</v>
      </c>
      <c r="E46" s="13" t="s">
        <v>346</v>
      </c>
      <c r="F46" s="13" t="s">
        <v>347</v>
      </c>
      <c r="G46" s="13" t="s">
        <v>348</v>
      </c>
      <c r="H46" s="13" t="s">
        <v>349</v>
      </c>
      <c r="I46" s="13" t="s">
        <v>350</v>
      </c>
      <c r="J46" s="13" t="s">
        <v>351</v>
      </c>
      <c r="K46" s="13" t="s">
        <v>352</v>
      </c>
      <c r="L46" s="13" t="s">
        <v>353</v>
      </c>
      <c r="M46" s="13" t="s">
        <v>354</v>
      </c>
      <c r="N46" s="13" t="s">
        <v>354</v>
      </c>
      <c r="O46" s="14" t="s">
        <v>355</v>
      </c>
      <c r="P46" s="15"/>
    </row>
    <row r="47" spans="1:16" ht="10.5" customHeight="1">
      <c r="A47" s="31"/>
      <c r="B47" s="6">
        <v>2009</v>
      </c>
      <c r="C47" s="13" t="s">
        <v>356</v>
      </c>
      <c r="D47" s="13" t="s">
        <v>357</v>
      </c>
      <c r="E47" s="13" t="s">
        <v>358</v>
      </c>
      <c r="F47" s="13" t="s">
        <v>359</v>
      </c>
      <c r="G47" s="13" t="s">
        <v>358</v>
      </c>
      <c r="H47" s="13" t="s">
        <v>359</v>
      </c>
      <c r="I47" s="13" t="s">
        <v>360</v>
      </c>
      <c r="J47" s="13" t="s">
        <v>361</v>
      </c>
      <c r="K47" s="13" t="s">
        <v>361</v>
      </c>
      <c r="L47" s="13" t="s">
        <v>359</v>
      </c>
      <c r="M47" s="13" t="s">
        <v>361</v>
      </c>
      <c r="N47" s="13" t="s">
        <v>361</v>
      </c>
      <c r="O47" s="14" t="s">
        <v>359</v>
      </c>
      <c r="P47" s="15"/>
    </row>
    <row r="48" spans="1:16" ht="10.5" customHeight="1">
      <c r="A48" s="31"/>
      <c r="B48" s="6">
        <v>2010</v>
      </c>
      <c r="C48" s="13" t="s">
        <v>359</v>
      </c>
      <c r="D48" s="13" t="s">
        <v>358</v>
      </c>
      <c r="E48" s="13" t="s">
        <v>356</v>
      </c>
      <c r="F48" s="13" t="s">
        <v>362</v>
      </c>
      <c r="G48" s="13" t="s">
        <v>363</v>
      </c>
      <c r="H48" s="13" t="s">
        <v>362</v>
      </c>
      <c r="I48" s="13" t="s">
        <v>362</v>
      </c>
      <c r="J48" s="13" t="s">
        <v>363</v>
      </c>
      <c r="K48" s="13" t="s">
        <v>363</v>
      </c>
      <c r="L48" s="13" t="s">
        <v>363</v>
      </c>
      <c r="M48" s="13" t="s">
        <v>362</v>
      </c>
      <c r="N48" s="13" t="s">
        <v>363</v>
      </c>
      <c r="O48" s="14" t="s">
        <v>364</v>
      </c>
      <c r="P48" s="15"/>
    </row>
    <row r="49" spans="1:16" ht="10.5" customHeight="1">
      <c r="A49" s="31"/>
      <c r="B49" s="6">
        <v>2011</v>
      </c>
      <c r="C49" s="13" t="s">
        <v>365</v>
      </c>
      <c r="D49" s="13" t="s">
        <v>366</v>
      </c>
      <c r="E49" s="13" t="s">
        <v>367</v>
      </c>
      <c r="F49" s="13" t="s">
        <v>368</v>
      </c>
      <c r="G49" s="13" t="s">
        <v>369</v>
      </c>
      <c r="H49" s="13" t="s">
        <v>370</v>
      </c>
      <c r="I49" s="13" t="s">
        <v>370</v>
      </c>
      <c r="J49" s="13" t="s">
        <v>371</v>
      </c>
      <c r="K49" s="13" t="s">
        <v>372</v>
      </c>
      <c r="L49" s="13" t="s">
        <v>372</v>
      </c>
      <c r="M49" s="13" t="s">
        <v>372</v>
      </c>
      <c r="N49" s="13" t="s">
        <v>372</v>
      </c>
      <c r="O49" s="14" t="s">
        <v>373</v>
      </c>
      <c r="P49" s="15"/>
    </row>
    <row r="50" spans="1:16" ht="10.5" customHeight="1">
      <c r="A50" s="31"/>
      <c r="B50" s="6">
        <v>2012</v>
      </c>
      <c r="C50" s="13" t="s">
        <v>374</v>
      </c>
      <c r="D50" s="13" t="s">
        <v>375</v>
      </c>
      <c r="E50" s="13" t="s">
        <v>376</v>
      </c>
      <c r="F50" s="13" t="s">
        <v>377</v>
      </c>
      <c r="G50" s="13" t="s">
        <v>377</v>
      </c>
      <c r="H50" s="13" t="s">
        <v>377</v>
      </c>
      <c r="I50" s="13" t="s">
        <v>378</v>
      </c>
      <c r="J50" s="13" t="s">
        <v>379</v>
      </c>
      <c r="K50" s="13" t="s">
        <v>377</v>
      </c>
      <c r="L50" s="13" t="s">
        <v>380</v>
      </c>
      <c r="M50" s="13" t="s">
        <v>377</v>
      </c>
      <c r="N50" s="13" t="s">
        <v>377</v>
      </c>
      <c r="O50" s="14" t="s">
        <v>378</v>
      </c>
      <c r="P50" s="15"/>
    </row>
    <row r="51" spans="1:16" ht="10.5" customHeight="1">
      <c r="A51" s="31"/>
      <c r="B51" s="6">
        <v>2013</v>
      </c>
      <c r="C51" s="13" t="s">
        <v>381</v>
      </c>
      <c r="D51" s="13" t="s">
        <v>382</v>
      </c>
      <c r="E51" s="13" t="s">
        <v>383</v>
      </c>
      <c r="F51" s="13" t="s">
        <v>381</v>
      </c>
      <c r="G51" s="13" t="s">
        <v>384</v>
      </c>
      <c r="H51" s="13" t="s">
        <v>385</v>
      </c>
      <c r="I51" s="13" t="s">
        <v>385</v>
      </c>
      <c r="J51" s="13" t="s">
        <v>382</v>
      </c>
      <c r="K51" s="13" t="s">
        <v>384</v>
      </c>
      <c r="L51" s="13" t="s">
        <v>383</v>
      </c>
      <c r="M51" s="13" t="s">
        <v>383</v>
      </c>
      <c r="N51" s="13" t="s">
        <v>381</v>
      </c>
      <c r="O51" s="14" t="s">
        <v>385</v>
      </c>
      <c r="P51" s="15"/>
    </row>
    <row r="52" spans="1:16" ht="10.5" customHeight="1">
      <c r="A52" s="31"/>
      <c r="B52" s="6">
        <v>2014</v>
      </c>
      <c r="C52" s="13" t="s">
        <v>380</v>
      </c>
      <c r="D52" s="13" t="s">
        <v>381</v>
      </c>
      <c r="E52" s="13" t="s">
        <v>377</v>
      </c>
      <c r="F52" s="13" t="s">
        <v>380</v>
      </c>
      <c r="G52" s="13" t="s">
        <v>377</v>
      </c>
      <c r="H52" s="13" t="s">
        <v>380</v>
      </c>
      <c r="I52" s="13" t="s">
        <v>385</v>
      </c>
      <c r="J52" s="13" t="s">
        <v>386</v>
      </c>
      <c r="K52" s="13" t="s">
        <v>384</v>
      </c>
      <c r="L52" s="13" t="s">
        <v>385</v>
      </c>
      <c r="M52" s="13" t="s">
        <v>385</v>
      </c>
      <c r="N52" s="13" t="s">
        <v>382</v>
      </c>
      <c r="O52" s="14" t="s">
        <v>383</v>
      </c>
      <c r="P52" s="15"/>
    </row>
    <row r="53" spans="1:16" ht="10.5" customHeight="1">
      <c r="A53" s="31"/>
      <c r="B53" s="6">
        <v>2015</v>
      </c>
      <c r="C53" s="13" t="s">
        <v>382</v>
      </c>
      <c r="D53" s="13" t="s">
        <v>383</v>
      </c>
      <c r="E53" s="13" t="s">
        <v>383</v>
      </c>
      <c r="F53" s="13" t="s">
        <v>381</v>
      </c>
      <c r="G53" s="13" t="s">
        <v>383</v>
      </c>
      <c r="H53" s="13" t="s">
        <v>383</v>
      </c>
      <c r="I53" s="13" t="s">
        <v>387</v>
      </c>
      <c r="J53" s="13" t="s">
        <v>388</v>
      </c>
      <c r="K53" s="13" t="s">
        <v>388</v>
      </c>
      <c r="L53" s="13" t="s">
        <v>389</v>
      </c>
      <c r="M53" s="13" t="s">
        <v>389</v>
      </c>
      <c r="N53" s="13" t="s">
        <v>389</v>
      </c>
      <c r="O53" s="14" t="s">
        <v>386</v>
      </c>
      <c r="P53" s="15"/>
    </row>
    <row r="54" spans="1:16" ht="10.5" customHeight="1">
      <c r="A54" s="31"/>
      <c r="B54" s="6">
        <v>2016</v>
      </c>
      <c r="C54" s="13" t="s">
        <v>389</v>
      </c>
      <c r="D54" s="13" t="s">
        <v>389</v>
      </c>
      <c r="E54" s="13" t="s">
        <v>390</v>
      </c>
      <c r="F54" s="13" t="s">
        <v>389</v>
      </c>
      <c r="G54" s="13" t="s">
        <v>391</v>
      </c>
      <c r="H54" s="13" t="s">
        <v>391</v>
      </c>
      <c r="I54" s="13" t="s">
        <v>391</v>
      </c>
      <c r="J54" s="13" t="s">
        <v>391</v>
      </c>
      <c r="K54" s="13" t="s">
        <v>387</v>
      </c>
      <c r="L54" s="13" t="s">
        <v>388</v>
      </c>
      <c r="M54" s="13" t="s">
        <v>388</v>
      </c>
      <c r="N54" s="13" t="s">
        <v>388</v>
      </c>
      <c r="O54" s="14" t="s">
        <v>391</v>
      </c>
      <c r="P54" s="15"/>
    </row>
    <row r="55" spans="1:16" ht="10.5" customHeight="1">
      <c r="A55" s="31"/>
      <c r="B55" s="6">
        <v>2017</v>
      </c>
      <c r="C55" s="13" t="s">
        <v>392</v>
      </c>
      <c r="D55" s="13" t="s">
        <v>388</v>
      </c>
      <c r="E55" s="13" t="s">
        <v>392</v>
      </c>
      <c r="F55" s="13" t="s">
        <v>393</v>
      </c>
      <c r="G55" s="13" t="s">
        <v>393</v>
      </c>
      <c r="H55" s="13" t="s">
        <v>393</v>
      </c>
      <c r="I55" s="13" t="s">
        <v>393</v>
      </c>
      <c r="J55" s="13" t="s">
        <v>394</v>
      </c>
      <c r="K55" s="13" t="s">
        <v>395</v>
      </c>
      <c r="L55" s="13" t="s">
        <v>396</v>
      </c>
      <c r="M55" s="13" t="s">
        <v>397</v>
      </c>
      <c r="N55" s="13" t="s">
        <v>396</v>
      </c>
      <c r="O55" s="14">
        <v>100.9</v>
      </c>
      <c r="P55" s="15"/>
    </row>
    <row r="56" spans="1:16" ht="10.5" customHeight="1">
      <c r="A56" s="16"/>
      <c r="B56" s="6">
        <v>2018</v>
      </c>
      <c r="C56" s="13">
        <v>101.6</v>
      </c>
      <c r="D56" s="13">
        <v>101.5</v>
      </c>
      <c r="E56" s="13">
        <v>101.5</v>
      </c>
      <c r="F56" s="13">
        <v>101.6</v>
      </c>
      <c r="G56" s="13">
        <v>101.7</v>
      </c>
      <c r="H56" s="13">
        <v>101.7</v>
      </c>
      <c r="I56" s="13">
        <v>102.6</v>
      </c>
      <c r="J56" s="13">
        <v>102.9</v>
      </c>
      <c r="K56" s="13">
        <v>102.8</v>
      </c>
      <c r="L56" s="13">
        <v>102.9</v>
      </c>
      <c r="M56" s="13">
        <v>103</v>
      </c>
      <c r="N56" s="13">
        <v>103</v>
      </c>
      <c r="O56" s="14">
        <f>AVERAGE(C56:N56)</f>
        <v>102.23333333333333</v>
      </c>
      <c r="P56" s="15"/>
    </row>
    <row r="57" spans="1:16" ht="10.5" customHeight="1">
      <c r="A57" s="16"/>
      <c r="B57" s="6">
        <v>2019</v>
      </c>
      <c r="C57" s="13">
        <v>102.9</v>
      </c>
      <c r="D57" s="13">
        <v>102.9</v>
      </c>
      <c r="E57" s="13">
        <v>102.9</v>
      </c>
      <c r="F57" s="13">
        <v>102.4</v>
      </c>
      <c r="G57" s="13">
        <v>102.5</v>
      </c>
      <c r="H57" s="13">
        <v>102.6</v>
      </c>
      <c r="I57" s="13">
        <v>102.9</v>
      </c>
      <c r="J57" s="13">
        <v>103</v>
      </c>
      <c r="K57" s="13">
        <v>103</v>
      </c>
      <c r="L57" s="13">
        <v>102.9</v>
      </c>
      <c r="M57" s="13">
        <v>102.9</v>
      </c>
      <c r="N57" s="13">
        <v>103</v>
      </c>
      <c r="O57" s="14">
        <f>AVERAGE(C57:N57)</f>
        <v>102.825</v>
      </c>
      <c r="P57" s="15"/>
    </row>
    <row r="58" spans="1:17" ht="10.5" customHeight="1">
      <c r="A58" s="16"/>
      <c r="B58" s="6">
        <v>2020</v>
      </c>
      <c r="C58" s="13">
        <v>103.1</v>
      </c>
      <c r="D58" s="13">
        <v>103</v>
      </c>
      <c r="E58" s="13">
        <v>103</v>
      </c>
      <c r="F58" s="13">
        <v>103.1</v>
      </c>
      <c r="G58" s="13">
        <v>103</v>
      </c>
      <c r="H58" s="13">
        <v>102.9</v>
      </c>
      <c r="I58" s="13">
        <v>103</v>
      </c>
      <c r="J58" s="13">
        <v>103.1</v>
      </c>
      <c r="K58" s="13">
        <v>104</v>
      </c>
      <c r="L58" s="13">
        <v>104</v>
      </c>
      <c r="M58" s="13">
        <v>104</v>
      </c>
      <c r="N58" s="13">
        <v>104.1</v>
      </c>
      <c r="O58" s="14">
        <f>AVERAGE(C58:N58)</f>
        <v>103.35833333333333</v>
      </c>
      <c r="P58" s="14"/>
      <c r="Q58" s="15"/>
    </row>
    <row r="59" spans="1:17" ht="10.5" customHeight="1">
      <c r="A59" s="16"/>
      <c r="B59" s="6">
        <v>2021</v>
      </c>
      <c r="C59" s="13">
        <v>104.7</v>
      </c>
      <c r="D59" s="13">
        <v>104.9</v>
      </c>
      <c r="E59" s="13">
        <v>105.4</v>
      </c>
      <c r="F59" s="13">
        <v>106</v>
      </c>
      <c r="G59" s="13">
        <v>106.6</v>
      </c>
      <c r="H59" s="13">
        <v>107.4</v>
      </c>
      <c r="I59" s="13">
        <v>107.9</v>
      </c>
      <c r="J59" s="13">
        <v>108.5</v>
      </c>
      <c r="K59" s="13">
        <v>108.7</v>
      </c>
      <c r="L59" s="13">
        <v>109.1</v>
      </c>
      <c r="M59" s="13">
        <v>109.8</v>
      </c>
      <c r="N59" s="13">
        <v>110.3</v>
      </c>
      <c r="O59" s="14">
        <f>AVERAGE(C59:N59)</f>
        <v>107.44166666666666</v>
      </c>
      <c r="P59" s="14"/>
      <c r="Q59" s="15"/>
    </row>
    <row r="60" spans="1:17" ht="10.5" customHeight="1">
      <c r="A60" s="16"/>
      <c r="B60" s="6">
        <v>2022</v>
      </c>
      <c r="C60" s="13">
        <v>113.3</v>
      </c>
      <c r="D60" s="13">
        <v>113.9</v>
      </c>
      <c r="E60" s="13">
        <v>117.9</v>
      </c>
      <c r="F60" s="13">
        <v>120.2</v>
      </c>
      <c r="G60" s="13">
        <v>121.2</v>
      </c>
      <c r="H60" s="13">
        <v>121.3</v>
      </c>
      <c r="I60" s="13">
        <v>121.1</v>
      </c>
      <c r="J60" s="13">
        <v>121.8</v>
      </c>
      <c r="K60" s="13">
        <v>122.6</v>
      </c>
      <c r="L60" s="13">
        <v>123.2</v>
      </c>
      <c r="M60" s="13">
        <v>123.3</v>
      </c>
      <c r="N60" s="13">
        <v>123.3</v>
      </c>
      <c r="O60" s="14">
        <f>AVERAGE(C60:N60)</f>
        <v>120.25833333333333</v>
      </c>
      <c r="P60" s="14"/>
      <c r="Q60" s="15"/>
    </row>
    <row r="61" spans="1:17" ht="10.5" customHeight="1">
      <c r="A61" s="16"/>
      <c r="B61" s="6">
        <v>2023</v>
      </c>
      <c r="C61" s="13">
        <v>123.3</v>
      </c>
      <c r="D61" s="13">
        <v>122.9</v>
      </c>
      <c r="E61" s="13">
        <v>122.7</v>
      </c>
      <c r="F61" s="13">
        <v>122.7</v>
      </c>
      <c r="G61" s="13">
        <v>122.3</v>
      </c>
      <c r="H61" s="13">
        <v>122</v>
      </c>
      <c r="I61" s="13">
        <v>123.2</v>
      </c>
      <c r="J61" s="13">
        <v>123</v>
      </c>
      <c r="K61" s="13">
        <v>122.8</v>
      </c>
      <c r="L61" s="13">
        <v>122.6</v>
      </c>
      <c r="M61" s="13">
        <v>122.5</v>
      </c>
      <c r="N61" s="28" t="s">
        <v>409</v>
      </c>
      <c r="O61" s="13"/>
      <c r="P61" s="14"/>
      <c r="Q61" s="15"/>
    </row>
    <row r="62" spans="1:15" ht="10.5" customHeight="1">
      <c r="A62" s="4" t="s">
        <v>398</v>
      </c>
      <c r="B62" s="17"/>
      <c r="C62" s="4"/>
      <c r="D62" s="4"/>
      <c r="E62" s="4"/>
      <c r="F62" s="4"/>
      <c r="G62" s="4"/>
      <c r="H62" s="4"/>
      <c r="I62" s="4"/>
      <c r="J62" s="4"/>
      <c r="K62" s="4"/>
      <c r="L62" s="4"/>
      <c r="M62" s="4"/>
      <c r="N62" s="4"/>
      <c r="O62" s="4"/>
    </row>
    <row r="63" spans="2:15" ht="52.5">
      <c r="B63" s="18" t="s">
        <v>399</v>
      </c>
      <c r="C63" s="19">
        <f>(C60-C59)/C59</f>
        <v>0.08213944603629411</v>
      </c>
      <c r="D63" s="19">
        <f aca="true" t="shared" si="1" ref="D63:O63">(D60-D59)/D59</f>
        <v>0.08579599618684461</v>
      </c>
      <c r="E63" s="19">
        <f t="shared" si="1"/>
        <v>0.11859582542694497</v>
      </c>
      <c r="F63" s="19">
        <f t="shared" si="1"/>
        <v>0.13396226415094342</v>
      </c>
      <c r="G63" s="19">
        <f t="shared" si="1"/>
        <v>0.1369606003752346</v>
      </c>
      <c r="H63" s="19">
        <f t="shared" si="1"/>
        <v>0.1294227188081936</v>
      </c>
      <c r="I63" s="19">
        <f t="shared" si="1"/>
        <v>0.12233549582947162</v>
      </c>
      <c r="J63" s="19">
        <f t="shared" si="1"/>
        <v>0.1225806451612903</v>
      </c>
      <c r="K63" s="19">
        <f t="shared" si="1"/>
        <v>0.12787488500459973</v>
      </c>
      <c r="L63" s="19">
        <f t="shared" si="1"/>
        <v>0.1292392300641614</v>
      </c>
      <c r="M63" s="19">
        <f t="shared" si="1"/>
        <v>0.12295081967213115</v>
      </c>
      <c r="N63" s="19">
        <f t="shared" si="1"/>
        <v>0.11786038077969176</v>
      </c>
      <c r="O63" s="19">
        <f t="shared" si="1"/>
        <v>0.11928953695803922</v>
      </c>
    </row>
    <row r="64" spans="2:18" ht="53.25">
      <c r="B64" s="18" t="s">
        <v>400</v>
      </c>
      <c r="C64" s="20">
        <f>(C61-C60)/C60</f>
        <v>0.088261253309797</v>
      </c>
      <c r="D64" s="20">
        <f aca="true" t="shared" si="2" ref="D64:M64">(D61-D60)/D60</f>
        <v>0.07901668129938542</v>
      </c>
      <c r="E64" s="20">
        <f t="shared" si="2"/>
        <v>0.0407124681933842</v>
      </c>
      <c r="F64" s="20">
        <f t="shared" si="2"/>
        <v>0.020798668885191347</v>
      </c>
      <c r="G64" s="20">
        <f t="shared" si="2"/>
        <v>0.00907590759075903</v>
      </c>
      <c r="H64" s="20">
        <f t="shared" si="2"/>
        <v>0.005770816158285267</v>
      </c>
      <c r="I64" s="20">
        <f t="shared" si="2"/>
        <v>0.017341040462427817</v>
      </c>
      <c r="J64" s="20">
        <f t="shared" si="2"/>
        <v>0.009852216748768497</v>
      </c>
      <c r="K64" s="20">
        <f t="shared" si="2"/>
        <v>0.0016313213703099743</v>
      </c>
      <c r="L64" s="20">
        <f>(L61-L60)/L60</f>
        <v>-0.004870129870129939</v>
      </c>
      <c r="M64" s="20">
        <f>(M61-M60)/M60</f>
        <v>-0.006488240064882377</v>
      </c>
      <c r="N64" s="19"/>
      <c r="O64" s="19"/>
      <c r="R64" s="29"/>
    </row>
    <row r="65" spans="1:4" ht="4.5" customHeight="1">
      <c r="A65" s="21"/>
      <c r="B65" s="22"/>
      <c r="C65" s="22"/>
      <c r="D65" s="22"/>
    </row>
    <row r="66" spans="1:11" ht="12.75">
      <c r="A66" s="21" t="s">
        <v>401</v>
      </c>
      <c r="B66" s="22"/>
      <c r="C66" s="22"/>
      <c r="D66" s="22"/>
      <c r="K66" s="23"/>
    </row>
    <row r="67" spans="1:11" ht="12.75">
      <c r="A67" s="21"/>
      <c r="B67" s="22"/>
      <c r="C67" s="22"/>
      <c r="D67" s="22"/>
      <c r="K67" s="23"/>
    </row>
    <row r="68" spans="1:9" ht="10.5">
      <c r="A68" s="21" t="s">
        <v>402</v>
      </c>
      <c r="B68" s="22"/>
      <c r="C68" s="22"/>
      <c r="D68" s="22"/>
      <c r="I68" s="24"/>
    </row>
    <row r="69" spans="1:11" ht="12.75">
      <c r="A69" s="21"/>
      <c r="B69" s="22"/>
      <c r="C69" s="22"/>
      <c r="D69" s="22"/>
      <c r="K69" s="23"/>
    </row>
    <row r="70" spans="1:49" ht="12.75">
      <c r="A70" s="24" t="s">
        <v>403</v>
      </c>
      <c r="B70" s="22"/>
      <c r="C70" s="22"/>
      <c r="D70" s="22"/>
      <c r="K70" s="23"/>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row>
    <row r="71" spans="1:11" ht="12.75">
      <c r="A71" s="24" t="s">
        <v>404</v>
      </c>
      <c r="B71" s="22"/>
      <c r="C71" s="22"/>
      <c r="D71" s="22"/>
      <c r="K71" s="23"/>
    </row>
    <row r="72" spans="1:11" ht="4.5" customHeight="1">
      <c r="A72" s="24"/>
      <c r="B72" s="22"/>
      <c r="C72" s="22"/>
      <c r="D72" s="22"/>
      <c r="K72" s="23"/>
    </row>
    <row r="74" ht="11.25">
      <c r="A74" s="26" t="s">
        <v>405</v>
      </c>
    </row>
    <row r="75" spans="1:15" ht="29.25" customHeight="1">
      <c r="A75" s="32" t="s">
        <v>406</v>
      </c>
      <c r="B75" s="32"/>
      <c r="C75" s="32"/>
      <c r="D75" s="32"/>
      <c r="E75" s="32"/>
      <c r="F75" s="32"/>
      <c r="G75" s="32"/>
      <c r="H75" s="32"/>
      <c r="I75" s="32"/>
      <c r="J75" s="32"/>
      <c r="K75" s="32"/>
      <c r="L75" s="32"/>
      <c r="M75" s="32"/>
      <c r="N75" s="32"/>
      <c r="O75" s="32"/>
    </row>
    <row r="76" spans="1:15" ht="33.75" customHeight="1">
      <c r="A76" s="32" t="s">
        <v>407</v>
      </c>
      <c r="B76" s="32"/>
      <c r="C76" s="32"/>
      <c r="D76" s="32"/>
      <c r="E76" s="32"/>
      <c r="F76" s="32"/>
      <c r="G76" s="32"/>
      <c r="H76" s="32"/>
      <c r="I76" s="32"/>
      <c r="J76" s="32"/>
      <c r="K76" s="32"/>
      <c r="L76" s="32"/>
      <c r="M76" s="32"/>
      <c r="N76" s="32"/>
      <c r="O76" s="32"/>
    </row>
    <row r="77" ht="11.25">
      <c r="A77" s="27" t="s">
        <v>408</v>
      </c>
    </row>
  </sheetData>
  <sheetProtection selectLockedCells="1" selectUnlockedCells="1"/>
  <mergeCells count="4">
    <mergeCell ref="A1:O1"/>
    <mergeCell ref="A5:A55"/>
    <mergeCell ref="A75:O75"/>
    <mergeCell ref="A76:O76"/>
  </mergeCells>
  <printOptions horizontalCentered="1"/>
  <pageMargins left="0.19652777777777777" right="0.19652777777777777" top="0.39375" bottom="0.19652777777777777" header="0.5118110236220472" footer="0.5118110236220472"/>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Costa Sandra</cp:lastModifiedBy>
  <dcterms:modified xsi:type="dcterms:W3CDTF">2024-02-22T13:03:28Z</dcterms:modified>
  <cp:category/>
  <cp:version/>
  <cp:contentType/>
  <cp:contentStatus/>
</cp:coreProperties>
</file>